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dagcc-my.sharepoint.com/personal/matthew_miller4_usda_gov/Documents/Desktop/"/>
    </mc:Choice>
  </mc:AlternateContent>
  <xr:revisionPtr revIDLastSave="1" documentId="8_{CF8583C7-EDAD-4230-A2FE-69D0C1E72290}" xr6:coauthVersionLast="47" xr6:coauthVersionMax="47" xr10:uidLastSave="{9CCDCE52-C261-4167-81AE-D59FDC5AC4DE}"/>
  <bookViews>
    <workbookView xWindow="-108" yWindow="-108" windowWidth="23256" windowHeight="12576" xr2:uid="{00000000-000D-0000-FFFF-FFFF00000000}"/>
  </bookViews>
  <sheets>
    <sheet name="Contents" sheetId="17" r:id="rId1"/>
    <sheet name="Barley" sheetId="1" r:id="rId2"/>
    <sheet name="Beef" sheetId="7" r:id="rId3"/>
    <sheet name="Corn" sheetId="5" r:id="rId4"/>
    <sheet name="Cotton" sheetId="4" r:id="rId5"/>
    <sheet name="Pork" sheetId="12" r:id="rId6"/>
    <sheet name="Poultry" sheetId="13" r:id="rId7"/>
    <sheet name="Rice" sheetId="8" r:id="rId8"/>
    <sheet name="Sorghum" sheetId="2" r:id="rId9"/>
    <sheet name="Soybeans" sheetId="9" r:id="rId10"/>
    <sheet name="Soybean meal" sheetId="10" r:id="rId11"/>
    <sheet name="Soybean oil" sheetId="16" r:id="rId12"/>
    <sheet name="Wheat" sheetId="3" r:id="rId13"/>
  </sheets>
  <calcPr calcId="191029" iterate="1" iterateCount="1000" iterateDelta="0.0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2" i="4" l="1"/>
  <c r="D452" i="4"/>
  <c r="G78" i="4"/>
  <c r="H78" i="4"/>
  <c r="B163" i="7"/>
  <c r="B27" i="7"/>
  <c r="B26" i="7"/>
  <c r="E11" i="13"/>
  <c r="C529" i="10"/>
  <c r="C528" i="10"/>
  <c r="C527" i="10"/>
  <c r="C526" i="10"/>
  <c r="C525" i="10"/>
  <c r="C524" i="10"/>
  <c r="C523" i="10"/>
  <c r="C522" i="10"/>
  <c r="C521" i="10"/>
  <c r="C520" i="10"/>
  <c r="C519" i="10"/>
  <c r="C518" i="10"/>
  <c r="C512" i="10"/>
  <c r="C511" i="10"/>
  <c r="C510" i="10"/>
  <c r="C509" i="10"/>
  <c r="C508" i="10"/>
  <c r="C507" i="10"/>
  <c r="C506" i="10"/>
  <c r="C505" i="10"/>
  <c r="C504" i="10"/>
  <c r="C503" i="10"/>
  <c r="C502" i="10"/>
  <c r="C501" i="10"/>
  <c r="C495" i="10"/>
  <c r="C494" i="10"/>
  <c r="C493" i="10"/>
  <c r="C492" i="10"/>
  <c r="C491" i="10"/>
  <c r="C490" i="10"/>
  <c r="C489" i="10"/>
  <c r="C488" i="10"/>
  <c r="C487" i="10"/>
  <c r="C486" i="10"/>
  <c r="C485" i="10"/>
  <c r="C484" i="10"/>
  <c r="C478" i="10"/>
  <c r="C477" i="10"/>
  <c r="C476" i="10"/>
  <c r="C475" i="10"/>
  <c r="C474" i="10"/>
  <c r="C473" i="10"/>
  <c r="C472" i="10"/>
  <c r="C471" i="10"/>
  <c r="C470" i="10"/>
  <c r="C469" i="10"/>
  <c r="C468" i="10"/>
  <c r="C467" i="10"/>
  <c r="C461" i="10"/>
  <c r="C460" i="10"/>
  <c r="C459" i="10"/>
  <c r="C458" i="10"/>
  <c r="C457" i="10"/>
  <c r="C456" i="10"/>
  <c r="C455" i="10"/>
  <c r="C454" i="10"/>
  <c r="C453" i="10"/>
  <c r="C452" i="10"/>
  <c r="C451" i="10"/>
  <c r="C450" i="10"/>
  <c r="C444" i="10"/>
  <c r="C443" i="10"/>
  <c r="C442" i="10"/>
  <c r="C441" i="10"/>
  <c r="C440" i="10"/>
  <c r="C439" i="10"/>
  <c r="C438" i="10"/>
  <c r="C437" i="10"/>
  <c r="C436" i="10"/>
  <c r="C435" i="10"/>
  <c r="C434" i="10"/>
  <c r="C433" i="10"/>
  <c r="C410" i="10"/>
  <c r="C409" i="10"/>
  <c r="C408" i="10"/>
  <c r="C407" i="10"/>
  <c r="C406" i="10"/>
  <c r="C405" i="10"/>
  <c r="C404" i="10"/>
  <c r="C403" i="10"/>
  <c r="C402" i="10"/>
  <c r="C401" i="10"/>
  <c r="C400" i="10"/>
  <c r="C399" i="10"/>
  <c r="C393" i="10"/>
  <c r="C392" i="10"/>
  <c r="C391" i="10"/>
  <c r="C390" i="10"/>
  <c r="C389" i="10"/>
  <c r="C388" i="10"/>
  <c r="C387" i="10"/>
  <c r="C386" i="10"/>
  <c r="C385" i="10"/>
  <c r="C384" i="10"/>
  <c r="C383" i="10"/>
  <c r="C382" i="10"/>
  <c r="C376" i="10"/>
  <c r="C375" i="10"/>
  <c r="C374" i="10"/>
  <c r="C373" i="10"/>
  <c r="C372" i="10"/>
  <c r="C371" i="10"/>
  <c r="C370" i="10"/>
  <c r="C369" i="10"/>
  <c r="C368" i="10"/>
  <c r="C367" i="10"/>
  <c r="C366" i="10"/>
  <c r="C359" i="10"/>
  <c r="C358" i="10"/>
  <c r="C357" i="10"/>
  <c r="C356" i="10"/>
  <c r="C355" i="10"/>
  <c r="C354" i="10"/>
  <c r="C353" i="10"/>
  <c r="C352" i="10"/>
  <c r="C351" i="10"/>
  <c r="C350" i="10"/>
  <c r="C349" i="10"/>
  <c r="C348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4" i="10"/>
  <c r="C273" i="10"/>
  <c r="C272" i="10"/>
  <c r="C271" i="10"/>
  <c r="C270" i="10"/>
  <c r="C269" i="10"/>
  <c r="C268" i="10"/>
  <c r="C267" i="10"/>
  <c r="C266" i="10"/>
  <c r="C265" i="10"/>
  <c r="C264" i="10"/>
  <c r="C263" i="10"/>
  <c r="C257" i="10"/>
  <c r="C256" i="10"/>
  <c r="C255" i="10"/>
  <c r="C254" i="10"/>
  <c r="C253" i="10"/>
  <c r="C252" i="10"/>
  <c r="C251" i="10"/>
  <c r="C250" i="10"/>
  <c r="C249" i="10"/>
  <c r="C248" i="10"/>
  <c r="C247" i="10"/>
  <c r="C246" i="10"/>
  <c r="C240" i="10"/>
  <c r="C239" i="10"/>
  <c r="C238" i="10"/>
  <c r="C237" i="10"/>
  <c r="C236" i="10"/>
  <c r="C235" i="10"/>
  <c r="C234" i="10"/>
  <c r="C233" i="10"/>
  <c r="C232" i="10"/>
  <c r="C231" i="10"/>
  <c r="C230" i="10"/>
  <c r="C229" i="10"/>
  <c r="C223" i="10"/>
  <c r="C222" i="10"/>
  <c r="C221" i="10"/>
  <c r="C220" i="10"/>
  <c r="C219" i="10"/>
  <c r="C218" i="10"/>
  <c r="C217" i="10"/>
  <c r="C216" i="10"/>
  <c r="C215" i="10"/>
  <c r="C214" i="10"/>
  <c r="C213" i="10"/>
  <c r="C212" i="10"/>
  <c r="C206" i="10"/>
  <c r="C205" i="10"/>
  <c r="C204" i="10"/>
  <c r="C203" i="10"/>
  <c r="C202" i="10"/>
  <c r="C201" i="10"/>
  <c r="C200" i="10"/>
  <c r="C199" i="10"/>
  <c r="C198" i="10"/>
  <c r="C197" i="10"/>
  <c r="C196" i="10"/>
  <c r="C195" i="10"/>
  <c r="C189" i="10"/>
  <c r="C188" i="10"/>
  <c r="C187" i="10"/>
  <c r="C186" i="10"/>
  <c r="C185" i="10"/>
  <c r="C184" i="10"/>
  <c r="C183" i="10"/>
  <c r="C182" i="10"/>
  <c r="C181" i="10"/>
  <c r="C180" i="10"/>
  <c r="C179" i="10"/>
  <c r="C178" i="10"/>
  <c r="C155" i="10"/>
  <c r="C154" i="10"/>
  <c r="C153" i="10"/>
  <c r="C152" i="10"/>
  <c r="C151" i="10"/>
  <c r="C150" i="10"/>
  <c r="C149" i="10"/>
  <c r="C148" i="10"/>
  <c r="C147" i="10"/>
  <c r="C146" i="10"/>
  <c r="C145" i="10"/>
  <c r="C144" i="10"/>
  <c r="C138" i="10"/>
  <c r="C137" i="10"/>
  <c r="C136" i="10"/>
  <c r="C135" i="10"/>
  <c r="C134" i="10"/>
  <c r="C133" i="10"/>
  <c r="C132" i="10"/>
  <c r="C131" i="10"/>
  <c r="C130" i="10"/>
  <c r="C129" i="10"/>
  <c r="C128" i="10"/>
  <c r="C127" i="10"/>
  <c r="C121" i="10"/>
  <c r="C120" i="10"/>
  <c r="C119" i="10"/>
  <c r="C118" i="10"/>
  <c r="C117" i="10"/>
  <c r="C116" i="10"/>
  <c r="C115" i="10"/>
  <c r="C114" i="10"/>
  <c r="C113" i="10"/>
  <c r="C112" i="10"/>
  <c r="C111" i="10"/>
  <c r="C110" i="10"/>
  <c r="C104" i="10"/>
  <c r="C103" i="10"/>
  <c r="C102" i="10"/>
  <c r="C101" i="10"/>
  <c r="C100" i="10"/>
  <c r="C99" i="10"/>
  <c r="C98" i="10"/>
  <c r="C97" i="10"/>
  <c r="C96" i="10"/>
  <c r="C95" i="10"/>
  <c r="C94" i="10"/>
  <c r="C93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546" i="10"/>
  <c r="C545" i="10"/>
  <c r="C544" i="10"/>
  <c r="C543" i="10"/>
  <c r="C542" i="10"/>
  <c r="C541" i="10"/>
  <c r="C540" i="10"/>
  <c r="C539" i="10"/>
  <c r="C538" i="10"/>
  <c r="C537" i="10"/>
  <c r="C536" i="10"/>
  <c r="C535" i="10"/>
</calcChain>
</file>

<file path=xl/sharedStrings.xml><?xml version="1.0" encoding="utf-8"?>
<sst xmlns="http://schemas.openxmlformats.org/spreadsheetml/2006/main" count="12556" uniqueCount="437">
  <si>
    <t>Crop</t>
  </si>
  <si>
    <t xml:space="preserve">    Area</t>
  </si>
  <si>
    <t xml:space="preserve">        </t>
  </si>
  <si>
    <t xml:space="preserve"> Produc-</t>
  </si>
  <si>
    <t xml:space="preserve">   Total</t>
  </si>
  <si>
    <t xml:space="preserve"> Food Sd</t>
  </si>
  <si>
    <t xml:space="preserve">    Feed</t>
  </si>
  <si>
    <t xml:space="preserve">  Ending</t>
  </si>
  <si>
    <t>year</t>
  </si>
  <si>
    <t xml:space="preserve"> harvest</t>
  </si>
  <si>
    <t xml:space="preserve">   Yield</t>
  </si>
  <si>
    <t xml:space="preserve">    tion</t>
  </si>
  <si>
    <t xml:space="preserve"> Imports</t>
  </si>
  <si>
    <t xml:space="preserve"> Exports</t>
  </si>
  <si>
    <t xml:space="preserve">    cons</t>
  </si>
  <si>
    <t xml:space="preserve"> Ind=FSI</t>
  </si>
  <si>
    <t xml:space="preserve">     use</t>
  </si>
  <si>
    <t xml:space="preserve">  stocks</t>
  </si>
  <si>
    <t xml:space="preserve"> 2013/14</t>
  </si>
  <si>
    <t xml:space="preserve"> 2014/15</t>
  </si>
  <si>
    <t xml:space="preserve"> 2015/16</t>
  </si>
  <si>
    <t xml:space="preserve"> 2016/17</t>
  </si>
  <si>
    <t xml:space="preserve"> 2017/18</t>
  </si>
  <si>
    <t xml:space="preserve"> 2018/19</t>
  </si>
  <si>
    <t xml:space="preserve"> 2019/20</t>
  </si>
  <si>
    <t xml:space="preserve"> 2020/21</t>
  </si>
  <si>
    <t xml:space="preserve"> 2021/22</t>
  </si>
  <si>
    <t xml:space="preserve"> 2022/23</t>
  </si>
  <si>
    <t xml:space="preserve"> 2023/24</t>
  </si>
  <si>
    <t xml:space="preserve"> 2024/25</t>
  </si>
  <si>
    <t xml:space="preserve"> </t>
  </si>
  <si>
    <t xml:space="preserve">     --</t>
  </si>
  <si>
    <t>ARGENTINA                  BARLEY        2015 USDA BASELINE</t>
  </si>
  <si>
    <t>AUSTRALIA                  BARLEY        2015 USDA BASELINE</t>
  </si>
  <si>
    <t>WORLD                      BARLEY        2015 USDA BASELINE</t>
  </si>
  <si>
    <t>BRAZIL                     BARLEY        2015 USDA BASELINE</t>
  </si>
  <si>
    <t>CANADA                     BARLEY        2015 USDA BASELINE</t>
  </si>
  <si>
    <t>CHINA                      BARLEY        2015 USDA BASELINE</t>
  </si>
  <si>
    <t>INDIA                      BARLEY        2015 USDA BASELINE</t>
  </si>
  <si>
    <t>IRAN                       BARLEY        2015 USDA BASELINE</t>
  </si>
  <si>
    <t>IRAQ                       BARLEY        2015 USDA BASELINE</t>
  </si>
  <si>
    <t>JAPAN                      BARLEY        2015 USDA BASELINE</t>
  </si>
  <si>
    <t>KOREA, SOUTH               BARLEY        2015 USDA BASELINE</t>
  </si>
  <si>
    <t>MEXICO                     BARLEY        2015 USDA BASELINE</t>
  </si>
  <si>
    <t>MOROCCO                    BARLEY        2015 USDA BASELINE</t>
  </si>
  <si>
    <t>OTHER ASIA &amp; OCEANIA       BARLEY        2015 USDA BASELINE</t>
  </si>
  <si>
    <t>OTHER EUROPE               BARLEY        2015 USDA BASELINE</t>
  </si>
  <si>
    <t>OTHER FSU (10)             BARLEY        2015 USDA BASELINE</t>
  </si>
  <si>
    <t>OTHER MIDDLE EAST          BARLEY        2015 USDA BASELINE</t>
  </si>
  <si>
    <t>OTHER NORTH AFRICA         BARLEY        2015 USDA BASELINE</t>
  </si>
  <si>
    <t>OTHER SOUTH AMERICA        BARLEY        2015 USDA BASELINE</t>
  </si>
  <si>
    <t>RUSSIA                     BARLEY        2015 USDA BASELINE</t>
  </si>
  <si>
    <t>SAUDI ARABIA               BARLEY        2015 USDA BASELINE</t>
  </si>
  <si>
    <t>SOUTH AFRICA, REPUBLIC     BARLEY        2015 USDA BASELINE</t>
  </si>
  <si>
    <t>TURKEY                     BARLEY        2015 USDA BASELINE</t>
  </si>
  <si>
    <t>UKRAINE                    BARLEY        2015 USDA BASELINE</t>
  </si>
  <si>
    <t>USA                        BARLEY        2015 USDA BASELINE</t>
  </si>
  <si>
    <t>Supply and use tables for the United States and selected other countries.</t>
  </si>
  <si>
    <t>A table for the world, including associated explanatory notes, is located at the end of this file.</t>
  </si>
  <si>
    <t>Units are 1,000 hectares for area; metric tons per hectare for yield; and 1,000 metric tons for other variables.</t>
  </si>
  <si>
    <t>Data is based on local marketing years.  World is sum of all countries and regions modeled.</t>
  </si>
  <si>
    <t xml:space="preserve">World imports for the first two years may differ somewhat from those in last November's USDA </t>
  </si>
  <si>
    <t>exports.  World imports do not equal exports in WASDE due to differences in marketing years, time lags</t>
  </si>
  <si>
    <t>between reported exports and imports, and reporting discrepancies in some countries,</t>
  </si>
  <si>
    <t xml:space="preserve">    Food</t>
  </si>
  <si>
    <t xml:space="preserve">   Crush</t>
  </si>
  <si>
    <t xml:space="preserve"> Extract</t>
  </si>
  <si>
    <t xml:space="preserve">    rate</t>
  </si>
  <si>
    <t>WORLD                      SORGHUM       2015 USDA BASELINE</t>
  </si>
  <si>
    <t>ARGENTINA                  SORGHUM       2015 USDA BASELINE</t>
  </si>
  <si>
    <t>AUSTRALIA                  SORGHUM       2015 USDA BASELINE</t>
  </si>
  <si>
    <t>BRAZIL                     SORGHUM       2015 USDA BASELINE</t>
  </si>
  <si>
    <t>CHINA                      SORGHUM       2015 USDA BASELINE</t>
  </si>
  <si>
    <t>WEST AFRICAN CMTY=ECOWAS   SORGHUM       2015 USDA BASELINE</t>
  </si>
  <si>
    <t>EGYPT                      SORGHUM       2015 USDA BASELINE</t>
  </si>
  <si>
    <t>INDIA                      SORGHUM       2015 USDA BASELINE</t>
  </si>
  <si>
    <t>JAPAN                      SORGHUM       2015 USDA BASELINE</t>
  </si>
  <si>
    <t>MEXICO                     SORGHUM       2015 USDA BASELINE</t>
  </si>
  <si>
    <t>OTHER MIDDLE EAST          SORGHUM       2015 USDA BASELINE</t>
  </si>
  <si>
    <t>OTHER SOUTH AMERICA        SORGHUM       2015 USDA BASELINE</t>
  </si>
  <si>
    <t>OTHER SUB-SAHARAN AFRICA   SORGHUM       2015 USDA BASELINE</t>
  </si>
  <si>
    <t>SAUDI ARABIA               SORGHUM       2015 USDA BASELINE</t>
  </si>
  <si>
    <t>SOUTH AFRICA, REPUBLIC     SORGHUM       2015 USDA BASELINE</t>
  </si>
  <si>
    <t>TAIWAN                     SORGHUM       2015 USDA BASELINE</t>
  </si>
  <si>
    <t>USA                        SORGHUM       2015 USDA BASELINE</t>
  </si>
  <si>
    <t>WORLD                      WHEAT         2015 USDA BASELINE</t>
  </si>
  <si>
    <t>ARGENTINA                  WHEAT         2015 USDA BASELINE</t>
  </si>
  <si>
    <t>AUSTRALIA                  WHEAT         2015 USDA BASELINE</t>
  </si>
  <si>
    <t>BANGLADESH                 WHEAT         2015 USDA BASELINE</t>
  </si>
  <si>
    <t>BRAZIL                     WHEAT         2015 USDA BASELINE</t>
  </si>
  <si>
    <t>CANADA                     WHEAT         2015 USDA BASELINE</t>
  </si>
  <si>
    <t>CENTRAL AM. &amp; CARIBBEAN    WHEAT         2015 USDA BASELINE</t>
  </si>
  <si>
    <t>CHINA                      WHEAT         2015 USDA BASELINE</t>
  </si>
  <si>
    <t>WEST AFRICAN CMTY=ECOWAS   WHEAT         2015 USDA BASELINE</t>
  </si>
  <si>
    <t>EGYPT                      WHEAT         2015 USDA BASELINE</t>
  </si>
  <si>
    <t>HONG KONG                  WHEAT         2015 USDA BASELINE</t>
  </si>
  <si>
    <t>INDIA                      WHEAT         2015 USDA BASELINE</t>
  </si>
  <si>
    <t>INDONESIA                  WHEAT         2015 USDA BASELINE</t>
  </si>
  <si>
    <t>IRAN                       WHEAT         2015 USDA BASELINE</t>
  </si>
  <si>
    <t>IRAQ                       WHEAT         2015 USDA BASELINE</t>
  </si>
  <si>
    <t>JAPAN                      WHEAT         2015 USDA BASELINE</t>
  </si>
  <si>
    <t>KOREA, SOUTH               WHEAT         2015 USDA BASELINE</t>
  </si>
  <si>
    <t>MALAYSIA                   WHEAT         2015 USDA BASELINE</t>
  </si>
  <si>
    <t>MEXICO                     WHEAT         2015 USDA BASELINE</t>
  </si>
  <si>
    <t>MOROCCO                    WHEAT         2015 USDA BASELINE</t>
  </si>
  <si>
    <t>OTHER ASIA &amp; OCEANIA       WHEAT         2015 USDA BASELINE</t>
  </si>
  <si>
    <t>OTHER EUROPE               WHEAT         2015 USDA BASELINE</t>
  </si>
  <si>
    <t>OTHER FSU (10)             WHEAT         2015 USDA BASELINE</t>
  </si>
  <si>
    <t>OTHER MIDDLE EAST          WHEAT         2015 USDA BASELINE</t>
  </si>
  <si>
    <t>OTHER NORTH AFRICA         WHEAT         2015 USDA BASELINE</t>
  </si>
  <si>
    <t>OTHER SOUTH AMERICA        WHEAT         2015 USDA BASELINE</t>
  </si>
  <si>
    <t>OTHER SUB-SAHARAN AFRICA   WHEAT         2015 USDA BASELINE</t>
  </si>
  <si>
    <t>PAKISTAN                   WHEAT         2015 USDA BASELINE</t>
  </si>
  <si>
    <t>PHILIPPINES                WHEAT         2015 USDA BASELINE</t>
  </si>
  <si>
    <t>RUSSIA                     WHEAT         2015 USDA BASELINE</t>
  </si>
  <si>
    <t>SAUDI ARABIA               WHEAT         2015 USDA BASELINE</t>
  </si>
  <si>
    <t>SOUTH AFRICA, REPUBLIC     WHEAT         2015 USDA BASELINE</t>
  </si>
  <si>
    <t>TAIWAN                     WHEAT         2015 USDA BASELINE</t>
  </si>
  <si>
    <t>THAILAND                   WHEAT         2015 USDA BASELINE</t>
  </si>
  <si>
    <t>TURKEY                     WHEAT         2015 USDA BASELINE</t>
  </si>
  <si>
    <t>UKRAINE                    WHEAT         2015 USDA BASELINE</t>
  </si>
  <si>
    <t>USA                        WHEAT         2015 USDA BASELINE</t>
  </si>
  <si>
    <t>VIETNAM                    WHEAT         2015 USDA BASELINE</t>
  </si>
  <si>
    <t>WORLD                      RICE          2015 USDA BASELINE</t>
  </si>
  <si>
    <t>ARGENTINA                  RICE          2015 USDA BASELINE</t>
  </si>
  <si>
    <t>AUSTRALIA                  RICE          2015 USDA BASELINE</t>
  </si>
  <si>
    <t>BANGLADESH                 RICE          2015 USDA BASELINE</t>
  </si>
  <si>
    <t>BRAZIL                     RICE          2015 USDA BASELINE</t>
  </si>
  <si>
    <t>BURMA                      RICE          2015 USDA BASELINE</t>
  </si>
  <si>
    <t>CAMBODIA                   RICE          2015 USDA BASELINE</t>
  </si>
  <si>
    <t>CANADA                     RICE          2015 USDA BASELINE</t>
  </si>
  <si>
    <t>CENTRAL AM. &amp; CARIBBEAN    RICE          2015 USDA BASELINE</t>
  </si>
  <si>
    <t>CHINA                      RICE          2015 USDA BASELINE</t>
  </si>
  <si>
    <t>WEST AFRICAN CMTY=ECOWAS   RICE          2015 USDA BASELINE</t>
  </si>
  <si>
    <t>EGYPT                      RICE          2015 USDA BASELINE</t>
  </si>
  <si>
    <t>HONG KONG                  RICE          2015 USDA BASELINE</t>
  </si>
  <si>
    <t>INDIA                      RICE          2015 USDA BASELINE</t>
  </si>
  <si>
    <t>INDONESIA                  RICE          2015 USDA BASELINE</t>
  </si>
  <si>
    <t>IRAN                       RICE          2015 USDA BASELINE</t>
  </si>
  <si>
    <t>IRAQ                       RICE          2015 USDA BASELINE</t>
  </si>
  <si>
    <t>JAPAN                      RICE          2015 USDA BASELINE</t>
  </si>
  <si>
    <t>KOREA, SOUTH               RICE          2015 USDA BASELINE</t>
  </si>
  <si>
    <t>MALAYSIA                   RICE          2015 USDA BASELINE</t>
  </si>
  <si>
    <t>MEXICO                     RICE          2015 USDA BASELINE</t>
  </si>
  <si>
    <t>OTHER ASIA &amp; OCEANIA       RICE          2015 USDA BASELINE</t>
  </si>
  <si>
    <t>OTHER EUROPE               RICE          2015 USDA BASELINE</t>
  </si>
  <si>
    <t>OTHER FSU (10)             RICE          2015 USDA BASELINE</t>
  </si>
  <si>
    <t>OTHER MIDDLE EAST          RICE          2015 USDA BASELINE</t>
  </si>
  <si>
    <t>OTHER NORTH AFRICA         RICE          2015 USDA BASELINE</t>
  </si>
  <si>
    <t>OTHER SOUTH AMERICA        RICE          2015 USDA BASELINE</t>
  </si>
  <si>
    <t>OTHER SUB-SAHARAN AFRICA   RICE          2015 USDA BASELINE</t>
  </si>
  <si>
    <t>PAKISTAN                   RICE          2015 USDA BASELINE</t>
  </si>
  <si>
    <t>PHILIPPINES                RICE          2015 USDA BASELINE</t>
  </si>
  <si>
    <t>RUSSIA                     RICE          2015 USDA BASELINE</t>
  </si>
  <si>
    <t>SAUDI ARABIA               RICE          2015 USDA BASELINE</t>
  </si>
  <si>
    <t>SOUTH AFRICA, REPUBLIC     RICE          2015 USDA BASELINE</t>
  </si>
  <si>
    <t>TAIWAN                     RICE          2015 USDA BASELINE</t>
  </si>
  <si>
    <t>THAILAND                   RICE          2015 USDA BASELINE</t>
  </si>
  <si>
    <t>TURKEY                     RICE          2015 USDA BASELINE</t>
  </si>
  <si>
    <t>USA                        RICE          2015 USDA BASELINE</t>
  </si>
  <si>
    <t>VIETNAM                    RICE          2015 USDA BASELINE</t>
  </si>
  <si>
    <t>WORLD                      CORN          2015 USDA BASELINE</t>
  </si>
  <si>
    <t>ARGENTINA                  CORN          2015 USDA BASELINE</t>
  </si>
  <si>
    <t>BRAZIL                     CORN          2015 USDA BASELINE</t>
  </si>
  <si>
    <t>CANADA                     CORN          2015 USDA BASELINE</t>
  </si>
  <si>
    <t>CENTRAL AM. &amp; CARIBBEAN    CORN          2015 USDA BASELINE</t>
  </si>
  <si>
    <t>CHINA                      CORN          2015 USDA BASELINE</t>
  </si>
  <si>
    <t>WEST AFRICAN CMTY=ECOWAS   CORN          2015 USDA BASELINE</t>
  </si>
  <si>
    <t>EGYPT                      CORN          2015 USDA BASELINE</t>
  </si>
  <si>
    <t>INDIA                      CORN          2015 USDA BASELINE</t>
  </si>
  <si>
    <t>INDONESIA                  CORN          2015 USDA BASELINE</t>
  </si>
  <si>
    <t>IRAN                       CORN          2015 USDA BASELINE</t>
  </si>
  <si>
    <t>IRAQ                       CORN          2015 USDA BASELINE</t>
  </si>
  <si>
    <t>JAPAN                      CORN          2015 USDA BASELINE</t>
  </si>
  <si>
    <t>KOREA, SOUTH               CORN          2015 USDA BASELINE</t>
  </si>
  <si>
    <t>MALAYSIA                   CORN          2015 USDA BASELINE</t>
  </si>
  <si>
    <t>MEXICO                     CORN          2015 USDA BASELINE</t>
  </si>
  <si>
    <t>MOROCCO                    CORN          2015 USDA BASELINE</t>
  </si>
  <si>
    <t>OTHER ASIA &amp; OCEANIA       CORN          2015 USDA BASELINE</t>
  </si>
  <si>
    <t>OTHER EUROPE               CORN          2015 USDA BASELINE</t>
  </si>
  <si>
    <t>OTHER FSU (10)             CORN          2015 USDA BASELINE</t>
  </si>
  <si>
    <t>OTHER MIDDLE EAST          CORN          2015 USDA BASELINE</t>
  </si>
  <si>
    <t>OTHER NORTH AFRICA         CORN          2015 USDA BASELINE</t>
  </si>
  <si>
    <t>OTHER SOUTH AMERICA        CORN          2015 USDA BASELINE</t>
  </si>
  <si>
    <t>OTHER SUB-SAHARAN AFRICA   CORN          2015 USDA BASELINE</t>
  </si>
  <si>
    <t>PHILIPPINES                CORN          2015 USDA BASELINE</t>
  </si>
  <si>
    <t>RUSSIA                     CORN          2015 USDA BASELINE</t>
  </si>
  <si>
    <t>SAUDI ARABIA               CORN          2015 USDA BASELINE</t>
  </si>
  <si>
    <t>SOUTH AFRICA, REPUBLIC     CORN          2015 USDA BASELINE</t>
  </si>
  <si>
    <t>TAIWAN                     CORN          2015 USDA BASELINE</t>
  </si>
  <si>
    <t>THAILAND                   CORN          2015 USDA BASELINE</t>
  </si>
  <si>
    <t>TURKEY                     CORN          2015 USDA BASELINE</t>
  </si>
  <si>
    <t>UKRAINE                    CORN          2015 USDA BASELINE</t>
  </si>
  <si>
    <t>USA                        CORN          2015 USDA BASELINE</t>
  </si>
  <si>
    <t>VIETNAM                    CORN          2015 USDA BASELINE</t>
  </si>
  <si>
    <t>WORLD                      COTTON-BALES  2015 USDA BASELINE</t>
  </si>
  <si>
    <t>ARGENTINA                  COTTON-BALES  2015 USDA BASELINE</t>
  </si>
  <si>
    <t>AUSTRALIA                  COTTON-BALES  2015 USDA BASELINE</t>
  </si>
  <si>
    <t>BANGLADESH                 COTTON-BALES  2015 USDA BASELINE</t>
  </si>
  <si>
    <t>BRAZIL                     COTTON-BALES  2015 USDA BASELINE</t>
  </si>
  <si>
    <t>CHINA                      COTTON-BALES  2015 USDA BASELINE</t>
  </si>
  <si>
    <t>WEST AFRICAN CMTY=ECOWAS   COTTON-BALES  2015 USDA BASELINE</t>
  </si>
  <si>
    <t>EGYPT                      COTTON-BALES  2015 USDA BASELINE</t>
  </si>
  <si>
    <t>INDIA                      COTTON-BALES  2015 USDA BASELINE</t>
  </si>
  <si>
    <t>INDONESIA                  COTTON-BALES  2015 USDA BASELINE</t>
  </si>
  <si>
    <t>JAPAN                      COTTON-BALES  2015 USDA BASELINE</t>
  </si>
  <si>
    <t>KOREA, SOUTH               COTTON-BALES  2015 USDA BASELINE</t>
  </si>
  <si>
    <t>MALAYSIA                   COTTON-BALES  2015 USDA BASELINE</t>
  </si>
  <si>
    <t>MEXICO                     COTTON-BALES  2015 USDA BASELINE</t>
  </si>
  <si>
    <t>OTHER ASIA &amp; OCEANIA       COTTON-BALES  2015 USDA BASELINE</t>
  </si>
  <si>
    <t>OTHER FSU (10)             COTTON-BALES  2015 USDA BASELINE</t>
  </si>
  <si>
    <t>OTHER MIDDLE EAST          COTTON-BALES  2015 USDA BASELINE</t>
  </si>
  <si>
    <t>OTHER SOUTH AMERICA        COTTON-BALES  2015 USDA BASELINE</t>
  </si>
  <si>
    <t>OTHER SUB-SAHARAN AFRICA   COTTON-BALES  2015 USDA BASELINE</t>
  </si>
  <si>
    <t>PAKISTAN                   COTTON-BALES  2015 USDA BASELINE</t>
  </si>
  <si>
    <t>RUSSIA                     COTTON-BALES  2015 USDA BASELINE</t>
  </si>
  <si>
    <t>TAIWAN                     COTTON-BALES  2015 USDA BASELINE</t>
  </si>
  <si>
    <t>THAILAND                   COTTON-BALES  2015 USDA BASELINE</t>
  </si>
  <si>
    <t>TURKEY                     COTTON-BALES  2015 USDA BASELINE</t>
  </si>
  <si>
    <t>USA                        COTTON-BALES  2015 USDA BASELINE</t>
  </si>
  <si>
    <t>VIETNAM                    COTTON-BALES  2015 USDA BASELINE</t>
  </si>
  <si>
    <t>WORLD                      SOYBEANS      2015 USDA BASELINE</t>
  </si>
  <si>
    <t>ARGENTINA                  SOYBEANS      2015 USDA BASELINE</t>
  </si>
  <si>
    <t>BRAZIL                     SOYBEANS      2015 USDA BASELINE</t>
  </si>
  <si>
    <t>CANADA                     SOYBEANS      2015 USDA BASELINE</t>
  </si>
  <si>
    <t>CENTRAL AM. &amp; CARIBBEAN    SOYBEANS      2015 USDA BASELINE</t>
  </si>
  <si>
    <t>CHINA                      SOYBEANS      2015 USDA BASELINE</t>
  </si>
  <si>
    <t>EGYPT                      SOYBEANS      2015 USDA BASELINE</t>
  </si>
  <si>
    <t>INDIA                      SOYBEANS      2015 USDA BASELINE</t>
  </si>
  <si>
    <t>INDONESIA                  SOYBEANS      2015 USDA BASELINE</t>
  </si>
  <si>
    <t>IRAN                       SOYBEANS      2015 USDA BASELINE</t>
  </si>
  <si>
    <t>JAPAN                      SOYBEANS      2015 USDA BASELINE</t>
  </si>
  <si>
    <t>KOREA, SOUTH               SOYBEANS      2015 USDA BASELINE</t>
  </si>
  <si>
    <t>MALAYSIA                   SOYBEANS      2015 USDA BASELINE</t>
  </si>
  <si>
    <t>MEXICO                     SOYBEANS      2015 USDA BASELINE</t>
  </si>
  <si>
    <t>OTHER ASIA &amp; OCEANIA       SOYBEANS      2015 USDA BASELINE</t>
  </si>
  <si>
    <t>OTHER EUROPE               SOYBEANS      2015 USDA BASELINE</t>
  </si>
  <si>
    <t>OTHER MIDDLE EAST          SOYBEANS      2015 USDA BASELINE</t>
  </si>
  <si>
    <t>OTHER NORTH AFRICA         SOYBEANS      2015 USDA BASELINE</t>
  </si>
  <si>
    <t>OTHER SOUTH AMERICA        SOYBEANS      2015 USDA BASELINE</t>
  </si>
  <si>
    <t>RUSSIA                     SOYBEANS      2015 USDA BASELINE</t>
  </si>
  <si>
    <t>SOUTH AFRICA, REPUBLIC     SOYBEANS      2015 USDA BASELINE</t>
  </si>
  <si>
    <t>TAIWAN                     SOYBEANS      2015 USDA BASELINE</t>
  </si>
  <si>
    <t>THAILAND                   SOYBEANS      2015 USDA BASELINE</t>
  </si>
  <si>
    <t>TURKEY                     SOYBEANS      2015 USDA BASELINE</t>
  </si>
  <si>
    <t>UKRAINE                    SOYBEANS      2015 USDA BASELINE</t>
  </si>
  <si>
    <t>USA                        SOYBEANS      2015 USDA BASELINE</t>
  </si>
  <si>
    <t>VIETNAM                    SOYBEANS      2015 USDA BASELINE</t>
  </si>
  <si>
    <t>WORLD                      SOYMEAL       2015 USDA BASELINE</t>
  </si>
  <si>
    <t>ARGENTINA                  SOYMEAL       2015 USDA BASELINE</t>
  </si>
  <si>
    <t>AUSTRALIA                  SOYMEAL       2015 USDA BASELINE</t>
  </si>
  <si>
    <t>BRAZIL                     SOYMEAL       2015 USDA BASELINE</t>
  </si>
  <si>
    <t>CANADA                     SOYMEAL       2015 USDA BASELINE</t>
  </si>
  <si>
    <t>CENTRAL AM. &amp; CARIBBEAN    SOYMEAL       2015 USDA BASELINE</t>
  </si>
  <si>
    <t>CHINA                      SOYMEAL       2015 USDA BASELINE</t>
  </si>
  <si>
    <t>EGYPT                      SOYMEAL       2015 USDA BASELINE</t>
  </si>
  <si>
    <t>INDIA                      SOYMEAL       2015 USDA BASELINE</t>
  </si>
  <si>
    <t>INDONESIA                  SOYMEAL       2015 USDA BASELINE</t>
  </si>
  <si>
    <t>IRAN                       SOYMEAL       2015 USDA BASELINE</t>
  </si>
  <si>
    <t>JAPAN                      SOYMEAL       2015 USDA BASELINE</t>
  </si>
  <si>
    <t>KOREA, SOUTH               SOYMEAL       2015 USDA BASELINE</t>
  </si>
  <si>
    <t>MALAYSIA                   SOYMEAL       2015 USDA BASELINE</t>
  </si>
  <si>
    <t>MEXICO                     SOYMEAL       2015 USDA BASELINE</t>
  </si>
  <si>
    <t>OTHER ASIA &amp; OCEANIA       SOYMEAL       2015 USDA BASELINE</t>
  </si>
  <si>
    <t>OTHER EUROPE               SOYMEAL       2015 USDA BASELINE</t>
  </si>
  <si>
    <t>OTHER FSU (10)             SOYMEAL       2015 USDA BASELINE</t>
  </si>
  <si>
    <t>OTHER MIDDLE EAST          SOYMEAL       2015 USDA BASELINE</t>
  </si>
  <si>
    <t>OTHER NORTH AFRICA         SOYMEAL       2015 USDA BASELINE</t>
  </si>
  <si>
    <t>OTHER SOUTH AMERICA        SOYMEAL       2015 USDA BASELINE</t>
  </si>
  <si>
    <t>PAKISTAN                   SOYMEAL       2015 USDA BASELINE</t>
  </si>
  <si>
    <t>PHILIPPINES                SOYMEAL       2015 USDA BASELINE</t>
  </si>
  <si>
    <t>RUSSIA                     SOYMEAL       2015 USDA BASELINE</t>
  </si>
  <si>
    <t>SAUDI ARABIA               SOYMEAL       2015 USDA BASELINE</t>
  </si>
  <si>
    <t>SOUTH AFRICA, REPUBLIC     SOYMEAL       2015 USDA BASELINE</t>
  </si>
  <si>
    <t>THAILAND                   SOYMEAL       2015 USDA BASELINE</t>
  </si>
  <si>
    <t>TURKEY                     SOYMEAL       2015 USDA BASELINE</t>
  </si>
  <si>
    <t>UKRAINE                    SOYMEAL       2015 USDA BASELINE</t>
  </si>
  <si>
    <t>USA                        SOYMEAL       2015 USDA BASELINE</t>
  </si>
  <si>
    <t>VIETNAM                    SOYMEAL       2015 USDA BASELINE</t>
  </si>
  <si>
    <t>WORLD                      SOYOIL        2015 USDA BASELINE</t>
  </si>
  <si>
    <t>ARGENTINA                  SOYOIL        2015 USDA BASELINE</t>
  </si>
  <si>
    <t>BANGLADESH                 SOYOIL        2015 USDA BASELINE</t>
  </si>
  <si>
    <t>BRAZIL                     SOYOIL        2015 USDA BASELINE</t>
  </si>
  <si>
    <t>CENTRAL AM. &amp; CARIBBEAN    SOYOIL        2015 USDA BASELINE</t>
  </si>
  <si>
    <t>CHINA                      SOYOIL        2015 USDA BASELINE</t>
  </si>
  <si>
    <t>EGYPT                      SOYOIL        2015 USDA BASELINE</t>
  </si>
  <si>
    <t>INDIA                      SOYOIL        2015 USDA BASELINE</t>
  </si>
  <si>
    <t>IRAN                       SOYOIL        2015 USDA BASELINE</t>
  </si>
  <si>
    <t>JAPAN                      SOYOIL        2015 USDA BASELINE</t>
  </si>
  <si>
    <t>KOREA, SOUTH               SOYOIL        2015 USDA BASELINE</t>
  </si>
  <si>
    <t>MALAYSIA                   SOYOIL        2015 USDA BASELINE</t>
  </si>
  <si>
    <t>MEXICO                     SOYOIL        2015 USDA BASELINE</t>
  </si>
  <si>
    <t>OTHER ASIA &amp; OCEANIA       SOYOIL        2015 USDA BASELINE</t>
  </si>
  <si>
    <t>OTHER MIDDLE EAST          SOYOIL        2015 USDA BASELINE</t>
  </si>
  <si>
    <t>OTHER NORTH AFRICA         SOYOIL        2015 USDA BASELINE</t>
  </si>
  <si>
    <t>OTHER SOUTH AMERICA        SOYOIL        2015 USDA BASELINE</t>
  </si>
  <si>
    <t>RUSSIA                     SOYOIL        2015 USDA BASELINE</t>
  </si>
  <si>
    <t>SOUTH AFRICA, REPUBLIC     SOYOIL        2015 USDA BASELINE</t>
  </si>
  <si>
    <t>TAIWAN                     SOYOIL        2015 USDA BASELINE</t>
  </si>
  <si>
    <t>THAILAND                   SOYOIL        2015 USDA BASELINE</t>
  </si>
  <si>
    <t>TURKEY                     SOYOIL        2015 USDA BASELINE</t>
  </si>
  <si>
    <t>USA                        SOYOIL        2015 USDA BASELINE</t>
  </si>
  <si>
    <t>VIETNAM                    SOYOIL        2015 USDA BASELINE</t>
  </si>
  <si>
    <t>Units are percentage for extraction rate and 1,000 metric tons for other variables.</t>
  </si>
  <si>
    <t>Cal.</t>
  </si>
  <si>
    <t xml:space="preserve"> Slaugh-</t>
  </si>
  <si>
    <t xml:space="preserve">     ter</t>
  </si>
  <si>
    <t>WORLD                      BEEF &amp; VEAL     2015  USDA  BASELINE</t>
  </si>
  <si>
    <t>ARGENTINA                  BEEF &amp; VEAL     2015  USDA  BASELINE</t>
  </si>
  <si>
    <t>AUSTRALIA                  BEEF &amp; VEAL     2015  USDA  BASELINE</t>
  </si>
  <si>
    <t>BRAZIL                     BEEF &amp; VEAL     2015  USDA  BASELINE</t>
  </si>
  <si>
    <t>CANADA                     BEEF &amp; VEAL     2015  USDA  BASELINE</t>
  </si>
  <si>
    <t>CHINA                      BEEF &amp; VEAL     2015  USDA  BASELINE</t>
  </si>
  <si>
    <t>WEST AFRICAN CMTY=ECOWAS   BEEF &amp; VEAL     2015  USDA  BASELINE</t>
  </si>
  <si>
    <t>EGYPT                      BEEF &amp; VEAL     2015  USDA  BASELINE</t>
  </si>
  <si>
    <t>HONG KONG                  BEEF &amp; VEAL     2015  USDA  BASELINE</t>
  </si>
  <si>
    <t>INDIA                      BEEF &amp; VEAL     2015  USDA  BASELINE</t>
  </si>
  <si>
    <t>INDONESIA                  BEEF &amp; VEAL     2015  USDA  BASELINE</t>
  </si>
  <si>
    <t>JAPAN                      BEEF &amp; VEAL     2015  USDA  BASELINE</t>
  </si>
  <si>
    <t>KOREA, SOUTH               BEEF &amp; VEAL     2015  USDA  BASELINE</t>
  </si>
  <si>
    <t>MEXICO                     BEEF &amp; VEAL     2015  USDA  BASELINE</t>
  </si>
  <si>
    <t>NEW ZEALAND                BEEF &amp; VEAL     2015  USDA  BASELINE</t>
  </si>
  <si>
    <t>OTHER ASIA &amp; OCEANIA       BEEF &amp; VEAL     2015  USDA  BASELINE</t>
  </si>
  <si>
    <t>OTHER EUROPE               BEEF &amp; VEAL     2015  USDA  BASELINE</t>
  </si>
  <si>
    <t>OTHER FSU (10)             BEEF &amp; VEAL     2015  USDA  BASELINE</t>
  </si>
  <si>
    <t>OTHER MIDDLE EAST          BEEF &amp; VEAL     2015  USDA  BASELINE</t>
  </si>
  <si>
    <t>OTHER NORTH AFRICA         BEEF &amp; VEAL     2015  USDA  BASELINE</t>
  </si>
  <si>
    <t>OTHER SOUTH AMERICA        BEEF &amp; VEAL     2015  USDA  BASELINE</t>
  </si>
  <si>
    <t>PAKISTAN                   BEEF &amp; VEAL     2015  USDA  BASELINE</t>
  </si>
  <si>
    <t>PHILIPPINES                BEEF &amp; VEAL     2015  USDA  BASELINE</t>
  </si>
  <si>
    <t>RUSSIA                     BEEF &amp; VEAL     2015  USDA  BASELINE</t>
  </si>
  <si>
    <t>SAUDI ARABIA               BEEF &amp; VEAL     2015  USDA  BASELINE</t>
  </si>
  <si>
    <t>SOUTH AFRICA, REPUBLIC     BEEF &amp; VEAL     2015  USDA  BASELINE</t>
  </si>
  <si>
    <t>TAIWAN                     BEEF &amp; VEAL     2015  USDA  BASELINE</t>
  </si>
  <si>
    <t>THAILAND                   BEEF &amp; VEAL     2015  USDA  BASELINE</t>
  </si>
  <si>
    <t>TURKEY                     BEEF &amp; VEAL     2015  USDA  BASELINE</t>
  </si>
  <si>
    <t>UKRAINE                    BEEF &amp; VEAL     2015  USDA  BASELINE</t>
  </si>
  <si>
    <t>USA                        BEEF &amp; VEAL     2015  USDA  BASELINE</t>
  </si>
  <si>
    <t>WORLD                      PORK            2015  USDA  BASELINE</t>
  </si>
  <si>
    <t>ARGENTINA                  PORK            2015  USDA  BASELINE</t>
  </si>
  <si>
    <t>AUSTRALIA                  PORK            2015  USDA  BASELINE</t>
  </si>
  <si>
    <t>BRAZIL                     PORK            2015  USDA  BASELINE</t>
  </si>
  <si>
    <t>CANADA                     PORK            2015  USDA  BASELINE</t>
  </si>
  <si>
    <t>CHINA                      PORK            2015  USDA  BASELINE</t>
  </si>
  <si>
    <t>WEST AFRICAN CMTY=ECOWAS   PORK            2015  USDA  BASELINE</t>
  </si>
  <si>
    <t>HONG KONG                  PORK            2015  USDA  BASELINE</t>
  </si>
  <si>
    <t>INDONESIA                  PORK            2015  USDA  BASELINE</t>
  </si>
  <si>
    <t>JAPAN                      PORK            2015  USDA  BASELINE</t>
  </si>
  <si>
    <t>KOREA, SOUTH               PORK            2015  USDA  BASELINE</t>
  </si>
  <si>
    <t>MALAYSIA                   PORK            2015  USDA  BASELINE</t>
  </si>
  <si>
    <t>MEXICO                     PORK            2015  USDA  BASELINE</t>
  </si>
  <si>
    <t>OTHER ASIA &amp; OCEANIA       PORK            2015  USDA  BASELINE</t>
  </si>
  <si>
    <t>OTHER EUROPE               PORK            2015  USDA  BASELINE</t>
  </si>
  <si>
    <t>OTHER FSU (10)             PORK            2015  USDA  BASELINE</t>
  </si>
  <si>
    <t>OTHER SOUTH AMERICA        PORK            2015  USDA  BASELINE</t>
  </si>
  <si>
    <t>PHILIPPINES                PORK            2015  USDA  BASELINE</t>
  </si>
  <si>
    <t>RUSSIA                     PORK            2015  USDA  BASELINE</t>
  </si>
  <si>
    <t>SOUTH AFRICA, REPUBLIC     PORK            2015  USDA  BASELINE</t>
  </si>
  <si>
    <t>TAIWAN                     PORK            2015  USDA  BASELINE</t>
  </si>
  <si>
    <t>THAILAND                   PORK            2015  USDA  BASELINE</t>
  </si>
  <si>
    <t>UKRAINE                    PORK            2015  USDA  BASELINE</t>
  </si>
  <si>
    <t>USA                        PORK            2015  USDA  BASELINE</t>
  </si>
  <si>
    <t>Units 1,000 head for slaughter; kilograms for yield, and 1,000 metric tons for other columns.</t>
  </si>
  <si>
    <t>Units are 1,000 metric tons.  No data for slaughter or yield.  Poultry includes broilers and turkeys.</t>
  </si>
  <si>
    <t xml:space="preserve">Data is calendar year.  World is sum of all countries and regions modeled.  World totals for the first three </t>
  </si>
  <si>
    <r>
      <t xml:space="preserve">years differ from those in last October's USDA </t>
    </r>
    <r>
      <rPr>
        <i/>
        <sz val="11"/>
        <rFont val="Arial"/>
        <family val="2"/>
      </rPr>
      <t>Livestock and Poultry: World Markets and Trade</t>
    </r>
    <r>
      <rPr>
        <sz val="11"/>
        <rFont val="Arial"/>
        <family val="2"/>
      </rPr>
      <t xml:space="preserve"> report</t>
    </r>
  </si>
  <si>
    <t>because some countries are included here that are not covered in USDA’s official database.</t>
  </si>
  <si>
    <r>
      <t>World Agricultural Supply and Demand Estimates</t>
    </r>
    <r>
      <rPr>
        <sz val="11"/>
        <rFont val="Arial"/>
        <family val="2"/>
      </rPr>
      <t xml:space="preserve"> (WASDE) report in order to balance imports and</t>
    </r>
  </si>
  <si>
    <t>Units are 1,000 hectares for area; kilograms per hectare for yield; and 1,000 bales for other variables.</t>
  </si>
  <si>
    <t>Data is based marketing years beginning August 1.  World is sum of all countries and regions modeled.</t>
  </si>
  <si>
    <t>World Agricultural Supply and Demand Estimates (WASDE) report in order to balance supply and</t>
  </si>
  <si>
    <t>use.  World totals do not balance in WASDE due to time lags between reported exports and imports,</t>
  </si>
  <si>
    <t>rounding, cotton lost or destroyed in the marketing channel, reporting discrepancies in some countries,</t>
  </si>
  <si>
    <t xml:space="preserve">and other factors.  </t>
  </si>
  <si>
    <t xml:space="preserve"> Feed Sd</t>
  </si>
  <si>
    <t xml:space="preserve">   Other use</t>
  </si>
  <si>
    <t xml:space="preserve">    Food &amp;</t>
  </si>
  <si>
    <t>CANADA                     SOYOIL        2015 USDA BASELINE</t>
  </si>
  <si>
    <t>OTHER EUROPE               SOYOIL        2015 USDA BASELINE</t>
  </si>
  <si>
    <t>ARGENTINA                  POULTRY: BROILER &amp; TURKEY     2015  USDA  BASELINE</t>
  </si>
  <si>
    <t>AUSTRALIA                  POULTRY: BROILER &amp; TURKEY     2015  USDA  BASELINE</t>
  </si>
  <si>
    <t>BRAZIL                     POULTRY: BROILER &amp; TURKEY     2015  USDA  BASELINE</t>
  </si>
  <si>
    <t>CANADA                     POULTRY: BROILER &amp; TURKEY     2015  USDA  BASELINE</t>
  </si>
  <si>
    <t>CENTRAL AM. &amp; CARIBBEAN    POULTRY: BROILER &amp; TURKEY     2015  USDA  BASELINE</t>
  </si>
  <si>
    <t>CHINA                      POULTRY: BROILER &amp; TURKEY     2015  USDA  BASELINE</t>
  </si>
  <si>
    <t>WEST AFRICAN CMTY=ECOWAS   POULTRY: BROILER &amp; TURKEY     2015  USDA  BASELINE</t>
  </si>
  <si>
    <t>EGYPT                      POULTRY: BROILER &amp; TURKEY     2015  USDA  BASELINE</t>
  </si>
  <si>
    <t>HONG KONG                  POULTRY: BROILER &amp; TURKEY     2015  USDA  BASELINE</t>
  </si>
  <si>
    <t>INDIA                      POULTRY: BROILER &amp; TURKEY     2015  USDA  BASELINE</t>
  </si>
  <si>
    <t>INDONESIA                  POULTRY: BROILER &amp; TURKEY     2015  USDA  BASELINE</t>
  </si>
  <si>
    <t>JAPAN                      POULTRY: BROILER &amp; TURKEY     2015  USDA  BASELINE</t>
  </si>
  <si>
    <t>KOREA, SOUTH               POULTRY: BROILER &amp; TURKEY     2015  USDA  BASELINE</t>
  </si>
  <si>
    <t>MALAYSIA                   POULTRY: BROILER &amp; TURKEY     2015  USDA  BASELINE</t>
  </si>
  <si>
    <t>MEXICO                     POULTRY: BROILER &amp; TURKEY     2015  USDA  BASELINE</t>
  </si>
  <si>
    <t>OTHER ASIA &amp; OCEANIA       POULTRY: BROILER &amp; TURKEY     2015  USDA  BASELINE</t>
  </si>
  <si>
    <t>OTHER EUROPE               POULTRY: BROILER &amp; TURKEY     2015  USDA  BASELINE</t>
  </si>
  <si>
    <t>OTHER FSU (10)             POULTRY: BROILER &amp; TURKEY     2015  USDA  BASELINE</t>
  </si>
  <si>
    <t>OTHER MIDDLE EAST          POULTRY: BROILER &amp; TURKEY     2015  USDA  BASELINE</t>
  </si>
  <si>
    <t>OTHER NORTH AFRICA         POULTRY: BROILER &amp; TURKEY     2015  USDA  BASELINE</t>
  </si>
  <si>
    <t>OTHER SOUTH AMERICA        POULTRY: BROILER &amp; TURKEY     2015  USDA  BASELINE</t>
  </si>
  <si>
    <t>OTHER SUB-SAHARAN AFRICA   POULTRY: BROILER &amp; TURKEY     2015  USDA  BASELINE</t>
  </si>
  <si>
    <t>PAKISTAN                   POULTRY: BROILER &amp; TURKEY     2015  USDA  BASELINE</t>
  </si>
  <si>
    <t>PHILIPPINES                POULTRY: BROILER &amp; TURKEY     2015  USDA  BASELINE</t>
  </si>
  <si>
    <t>RUSSIA                     POULTRY: BROILER &amp; TURKEY     2015  USDA  BASELINE</t>
  </si>
  <si>
    <t>SAUDI ARABIA               POULTRY: BROILER &amp; TURKEY     2015  USDA  BASELINE</t>
  </si>
  <si>
    <t>SOUTH AFRICA, REPUBLIC     POULTRY: BROILER &amp; TURKEY     2015  USDA  BASELINE</t>
  </si>
  <si>
    <t>TAIWAN                     POULTRY: BROILER &amp; TURKEY     2015  USDA  BASELINE</t>
  </si>
  <si>
    <t>THAILAND                   POULTRY: BROILER &amp; TURKEY     2015  USDA  BASELINE</t>
  </si>
  <si>
    <t>TURKEY                     POULTRY: BROILER &amp; TURKEY     2015  USDA  BASELINE</t>
  </si>
  <si>
    <t>UKRAINE                    POULTRY: BROILER &amp; TURKEY     2015  USDA  BASELINE</t>
  </si>
  <si>
    <t>USA                        POULTRY: BROILER &amp; TURKEY     2015  USDA  BASELINE</t>
  </si>
  <si>
    <t>VIETNAM                    POULTRY: BROILER &amp; TURKEY     2015  USDA  BASELINE</t>
  </si>
  <si>
    <t>WORLD                      POULTRY: BROILER &amp; TURKEY     2015  USDA  BASELINE</t>
  </si>
  <si>
    <t>EU                      BARLEY        2015 USDA BASELINE</t>
  </si>
  <si>
    <t>EU                      CORN          2015 USDA BASELINE</t>
  </si>
  <si>
    <t>EU                      BEEF &amp; VEAL     2015  USDA  BASELINE</t>
  </si>
  <si>
    <t>EU                      COTTON-BALES  2015 USDA BASELINE</t>
  </si>
  <si>
    <t>EU                      PORK            2015  USDA  BASELINE</t>
  </si>
  <si>
    <t>EU                      POULTRY: BROILER &amp; TURKEY     2015  USDA  BASELINE</t>
  </si>
  <si>
    <t>EU                      RICE          2015 USDA BASELINE</t>
  </si>
  <si>
    <t>EU                      SOYBEANS      2015 USDA BASELINE</t>
  </si>
  <si>
    <t>EU                      SOYMEAL       2015 USDA BASELINE</t>
  </si>
  <si>
    <t>EU                      SOYOIL        2015 USDA BASELINE</t>
  </si>
  <si>
    <t>EU                      WHEAT         2015 USDA BASELINE</t>
  </si>
  <si>
    <t>Barley</t>
  </si>
  <si>
    <t>Beef</t>
  </si>
  <si>
    <t>Corn</t>
  </si>
  <si>
    <t>Cotton</t>
  </si>
  <si>
    <t>Pork</t>
  </si>
  <si>
    <t>Poultry</t>
  </si>
  <si>
    <t>Rice</t>
  </si>
  <si>
    <t>Sorghum</t>
  </si>
  <si>
    <t>Soybeans</t>
  </si>
  <si>
    <t>Soybean meal</t>
  </si>
  <si>
    <t>Soybean oil</t>
  </si>
  <si>
    <t>Wheat</t>
  </si>
  <si>
    <t>2015 International long-term projections to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</si>
</sst>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"/>
  </numFmts>
  <fonts count="29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2"/>
      <name val="Arial MT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3" applyNumberFormat="0" applyAlignment="0" applyProtection="0"/>
    <xf numFmtId="0" fontId="11" fillId="28" borderId="4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3" applyNumberFormat="0" applyAlignment="0" applyProtection="0"/>
    <xf numFmtId="0" fontId="18" fillId="0" borderId="8" applyNumberFormat="0" applyFill="0" applyAlignment="0" applyProtection="0"/>
    <xf numFmtId="0" fontId="19" fillId="31" borderId="0" applyNumberFormat="0" applyBorder="0" applyAlignment="0" applyProtection="0"/>
    <xf numFmtId="0" fontId="1" fillId="0" borderId="0"/>
    <xf numFmtId="165" fontId="6" fillId="0" borderId="0"/>
    <xf numFmtId="0" fontId="2" fillId="0" borderId="0"/>
    <xf numFmtId="165" fontId="5" fillId="0" borderId="0"/>
    <xf numFmtId="0" fontId="20" fillId="0" borderId="0"/>
    <xf numFmtId="0" fontId="7" fillId="32" borderId="9" applyNumberFormat="0" applyFont="0" applyAlignment="0" applyProtection="0"/>
    <xf numFmtId="0" fontId="21" fillId="27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39" applyFont="1"/>
    <xf numFmtId="0" fontId="4" fillId="0" borderId="0" xfId="39" applyFont="1"/>
    <xf numFmtId="0" fontId="4" fillId="0" borderId="2" xfId="39" applyFont="1" applyBorder="1"/>
    <xf numFmtId="0" fontId="26" fillId="0" borderId="0" xfId="0" applyFont="1"/>
    <xf numFmtId="0" fontId="27" fillId="0" borderId="0" xfId="0" applyFont="1"/>
    <xf numFmtId="0" fontId="28" fillId="0" borderId="0" xfId="47" applyFont="1"/>
    <xf numFmtId="0" fontId="1" fillId="0" borderId="0" xfId="37"/>
    <xf numFmtId="1" fontId="27" fillId="0" borderId="0" xfId="0" applyNumberFormat="1" applyFont="1"/>
    <xf numFmtId="2" fontId="27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7" fillId="0" borderId="0" xfId="0" applyFont="1" applyAlignment="1">
      <alignment horizontal="right"/>
    </xf>
    <xf numFmtId="0" fontId="1" fillId="0" borderId="1" xfId="39" applyFont="1" applyBorder="1"/>
    <xf numFmtId="0" fontId="1" fillId="0" borderId="0" xfId="39" applyFont="1"/>
    <xf numFmtId="2" fontId="27" fillId="0" borderId="0" xfId="0" applyNumberFormat="1" applyFont="1"/>
    <xf numFmtId="1" fontId="27" fillId="0" borderId="0" xfId="0" applyNumberFormat="1" applyFont="1" applyAlignment="1">
      <alignment horizontal="center"/>
    </xf>
    <xf numFmtId="2" fontId="1" fillId="0" borderId="1" xfId="39" applyNumberFormat="1" applyFont="1" applyBorder="1"/>
    <xf numFmtId="1" fontId="1" fillId="0" borderId="1" xfId="39" applyNumberFormat="1" applyFont="1" applyBorder="1"/>
    <xf numFmtId="2" fontId="1" fillId="0" borderId="1" xfId="39" applyNumberFormat="1" applyFont="1" applyBorder="1" applyAlignment="1">
      <alignment horizontal="right"/>
    </xf>
    <xf numFmtId="1" fontId="1" fillId="0" borderId="1" xfId="39" applyNumberFormat="1" applyFont="1" applyBorder="1" applyAlignment="1">
      <alignment horizontal="right"/>
    </xf>
    <xf numFmtId="164" fontId="27" fillId="0" borderId="0" xfId="0" applyNumberFormat="1" applyFont="1"/>
    <xf numFmtId="164" fontId="27" fillId="0" borderId="0" xfId="0" applyNumberFormat="1" applyFont="1" applyAlignment="1">
      <alignment horizontal="right"/>
    </xf>
    <xf numFmtId="164" fontId="1" fillId="0" borderId="1" xfId="39" applyNumberFormat="1" applyFont="1" applyBorder="1"/>
    <xf numFmtId="0" fontId="27" fillId="0" borderId="0" xfId="41" applyFont="1"/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7" builtinId="8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2 2" xfId="38" xr:uid="{00000000-0005-0000-0000-000026000000}"/>
    <cellStyle name="Normal 3" xfId="39" xr:uid="{00000000-0005-0000-0000-000027000000}"/>
    <cellStyle name="Normal 4" xfId="40" xr:uid="{00000000-0005-0000-0000-000028000000}"/>
    <cellStyle name="Normal 5" xfId="41" xr:uid="{00000000-0005-0000-0000-000029000000}"/>
    <cellStyle name="Note" xfId="42" builtinId="10" customBuiltin="1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5B19F-941C-4A72-B9AA-EBE85B31FE0E}">
  <dimension ref="A1:A14"/>
  <sheetViews>
    <sheetView tabSelected="1" workbookViewId="0"/>
  </sheetViews>
  <sheetFormatPr defaultRowHeight="13.8"/>
  <cols>
    <col min="1" max="1" width="53.88671875" style="5" bestFit="1" customWidth="1"/>
    <col min="2" max="16384" width="8.88671875" style="5"/>
  </cols>
  <sheetData>
    <row r="1" spans="1:1" ht="15.6">
      <c r="A1" s="4" t="s">
        <v>436</v>
      </c>
    </row>
    <row r="3" spans="1:1">
      <c r="A3" s="6" t="s">
        <v>424</v>
      </c>
    </row>
    <row r="4" spans="1:1">
      <c r="A4" s="6" t="s">
        <v>425</v>
      </c>
    </row>
    <row r="5" spans="1:1">
      <c r="A5" s="6" t="s">
        <v>426</v>
      </c>
    </row>
    <row r="6" spans="1:1">
      <c r="A6" s="6" t="s">
        <v>427</v>
      </c>
    </row>
    <row r="7" spans="1:1">
      <c r="A7" s="6" t="s">
        <v>428</v>
      </c>
    </row>
    <row r="8" spans="1:1">
      <c r="A8" s="6" t="s">
        <v>429</v>
      </c>
    </row>
    <row r="9" spans="1:1">
      <c r="A9" s="6" t="s">
        <v>430</v>
      </c>
    </row>
    <row r="10" spans="1:1">
      <c r="A10" s="6" t="s">
        <v>431</v>
      </c>
    </row>
    <row r="11" spans="1:1">
      <c r="A11" s="6" t="s">
        <v>432</v>
      </c>
    </row>
    <row r="12" spans="1:1">
      <c r="A12" s="6" t="s">
        <v>433</v>
      </c>
    </row>
    <row r="13" spans="1:1">
      <c r="A13" s="6" t="s">
        <v>434</v>
      </c>
    </row>
    <row r="14" spans="1:1">
      <c r="A14" s="6" t="s">
        <v>435</v>
      </c>
    </row>
  </sheetData>
  <hyperlinks>
    <hyperlink ref="A5" location="Corn!A1" display="Corn" xr:uid="{B5A24891-BA44-4B3F-AB03-9549BDCADB1E}"/>
    <hyperlink ref="A6" location="Cotton!A1" display="Cotton" xr:uid="{8D4E2316-5E2A-41CB-AD91-8ED9BA30D7B9}"/>
    <hyperlink ref="A7" location="Pork!A1" display="Port" xr:uid="{1F87284B-175E-4B31-8F37-DF5195F81FAE}"/>
    <hyperlink ref="A8" location="Poultry!A1" display="Poultry" xr:uid="{45AD76E0-00AE-445A-9004-8BF4BF1CBA9E}"/>
    <hyperlink ref="A9" location="Rice!A1" display="Rice" xr:uid="{5B16D508-1933-495F-83E2-884CDDEF5748}"/>
    <hyperlink ref="A12" location="'Soybean meal'!A1" display="Soybean meal" xr:uid="{05DA4F57-BC35-4F71-B816-A7AB13D30B6F}"/>
    <hyperlink ref="A10" location="Sorghum!A1" display="Sorghum" xr:uid="{62938052-2284-4D8C-9390-DF52CF361642}"/>
    <hyperlink ref="A13" location="'Soybean oil'!A1" display="Soybean oil" xr:uid="{F9B7014C-5A17-47D9-9172-F20BE3EFCD7A}"/>
    <hyperlink ref="A14" location="Wheat!A1" display="Wheat" xr:uid="{76B7659B-E003-47D5-B4B7-87AACF4DFF78}"/>
    <hyperlink ref="A11" location="Soybeans!A1" display="Soybeans" xr:uid="{DD0367CA-BC97-49C5-838F-5CDB5288ECA7}"/>
    <hyperlink ref="A4" location="Beef!A1" display="Beef" xr:uid="{5BC44753-6B06-432D-9520-90D19CDCEF2F}"/>
    <hyperlink ref="A3" location="Barley!A1" display="Barley" xr:uid="{3199EAF1-9F81-4A57-B3EC-18430979ABBE}"/>
  </hyperlink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661"/>
  <sheetViews>
    <sheetView zoomScaleNormal="100" workbookViewId="0"/>
  </sheetViews>
  <sheetFormatPr defaultRowHeight="13.8"/>
  <cols>
    <col min="1" max="1" width="8.88671875" style="8" customWidth="1"/>
    <col min="2" max="2" width="8.88671875" style="10" customWidth="1"/>
    <col min="3" max="3" width="8.88671875" style="9" customWidth="1"/>
    <col min="4" max="9" width="8.88671875" style="10" customWidth="1"/>
    <col min="10" max="11" width="11.88671875" style="10" customWidth="1"/>
    <col min="12" max="16384" width="8.88671875" style="8"/>
  </cols>
  <sheetData>
    <row r="1" spans="1:19">
      <c r="A1" s="13" t="s">
        <v>57</v>
      </c>
      <c r="L1" s="10"/>
      <c r="M1" s="10"/>
      <c r="N1" s="10"/>
      <c r="O1" s="10"/>
      <c r="P1" s="10"/>
      <c r="Q1" s="10"/>
      <c r="R1" s="10"/>
      <c r="S1" s="10"/>
    </row>
    <row r="2" spans="1:19">
      <c r="A2" s="13" t="s">
        <v>58</v>
      </c>
      <c r="L2" s="10"/>
      <c r="M2" s="10"/>
      <c r="N2" s="10"/>
      <c r="O2" s="10"/>
      <c r="P2" s="10"/>
      <c r="Q2" s="10"/>
      <c r="R2" s="10"/>
      <c r="S2" s="10"/>
    </row>
    <row r="3" spans="1:19">
      <c r="A3" s="13" t="s">
        <v>59</v>
      </c>
      <c r="L3" s="10"/>
      <c r="M3" s="10"/>
      <c r="N3" s="10"/>
      <c r="O3" s="10"/>
      <c r="P3" s="10"/>
      <c r="Q3" s="10"/>
      <c r="R3" s="10"/>
      <c r="S3" s="10"/>
    </row>
    <row r="4" spans="1:19">
      <c r="L4" s="10"/>
      <c r="M4" s="10"/>
      <c r="N4" s="10"/>
      <c r="O4" s="10"/>
      <c r="P4" s="10"/>
      <c r="Q4" s="10"/>
      <c r="R4" s="10"/>
      <c r="S4" s="10"/>
    </row>
    <row r="5" spans="1:19">
      <c r="A5" s="8" t="s">
        <v>222</v>
      </c>
      <c r="L5" s="10"/>
      <c r="M5" s="10"/>
      <c r="N5" s="10"/>
      <c r="O5" s="10"/>
      <c r="P5" s="10"/>
      <c r="Q5" s="10"/>
      <c r="R5" s="10"/>
      <c r="S5" s="10"/>
    </row>
    <row r="6" spans="1:19">
      <c r="A6" s="8" t="s">
        <v>0</v>
      </c>
      <c r="B6" s="10" t="s">
        <v>1</v>
      </c>
      <c r="C6" s="9" t="s">
        <v>2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64</v>
      </c>
      <c r="I6" s="10" t="s">
        <v>374</v>
      </c>
      <c r="J6" s="10" t="s">
        <v>2</v>
      </c>
      <c r="K6" s="10" t="s">
        <v>7</v>
      </c>
      <c r="L6" s="10"/>
      <c r="M6" s="10"/>
      <c r="N6" s="10"/>
      <c r="O6" s="10"/>
      <c r="P6" s="10"/>
      <c r="Q6" s="10"/>
      <c r="R6" s="10"/>
      <c r="S6" s="10"/>
    </row>
    <row r="7" spans="1:19">
      <c r="A7" s="8" t="s">
        <v>8</v>
      </c>
      <c r="B7" s="10" t="s">
        <v>9</v>
      </c>
      <c r="C7" s="9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16</v>
      </c>
      <c r="I7" s="10" t="s">
        <v>15</v>
      </c>
      <c r="J7" s="10" t="s">
        <v>65</v>
      </c>
      <c r="K7" s="10" t="s">
        <v>17</v>
      </c>
      <c r="L7" s="10"/>
      <c r="M7" s="10"/>
      <c r="N7" s="10"/>
      <c r="O7" s="10"/>
      <c r="P7" s="10"/>
      <c r="Q7" s="10"/>
      <c r="R7" s="10"/>
      <c r="S7" s="10"/>
    </row>
    <row r="8" spans="1:19">
      <c r="A8" s="8" t="s">
        <v>18</v>
      </c>
      <c r="B8" s="10">
        <v>19800</v>
      </c>
      <c r="C8" s="9">
        <v>2.7272727272727271</v>
      </c>
      <c r="D8" s="10">
        <v>54000</v>
      </c>
      <c r="E8" s="10">
        <v>1</v>
      </c>
      <c r="F8" s="10">
        <v>7841</v>
      </c>
      <c r="G8" s="10">
        <v>38973</v>
      </c>
      <c r="H8" s="10">
        <v>0</v>
      </c>
      <c r="I8" s="10">
        <v>2798</v>
      </c>
      <c r="J8" s="10">
        <v>36175</v>
      </c>
      <c r="K8" s="10">
        <v>29000</v>
      </c>
      <c r="L8" s="10"/>
      <c r="M8" s="10"/>
      <c r="N8" s="10"/>
      <c r="O8" s="10"/>
      <c r="P8" s="10"/>
      <c r="Q8" s="10"/>
      <c r="R8" s="10"/>
      <c r="S8" s="10"/>
    </row>
    <row r="9" spans="1:19">
      <c r="A9" s="8" t="s">
        <v>19</v>
      </c>
      <c r="B9" s="10">
        <v>20000</v>
      </c>
      <c r="C9" s="9">
        <v>2.75</v>
      </c>
      <c r="D9" s="10">
        <v>55000</v>
      </c>
      <c r="E9" s="10">
        <v>1</v>
      </c>
      <c r="F9" s="10">
        <v>8200</v>
      </c>
      <c r="G9" s="10">
        <v>41150</v>
      </c>
      <c r="H9" s="10">
        <v>0</v>
      </c>
      <c r="I9" s="10">
        <v>3100</v>
      </c>
      <c r="J9" s="10">
        <v>38050</v>
      </c>
      <c r="K9" s="10">
        <v>34651</v>
      </c>
      <c r="L9" s="10"/>
      <c r="M9" s="10"/>
      <c r="N9" s="10"/>
      <c r="O9" s="10"/>
      <c r="P9" s="10"/>
      <c r="Q9" s="10"/>
      <c r="R9" s="10"/>
      <c r="S9" s="10"/>
    </row>
    <row r="10" spans="1:19">
      <c r="A10" s="8" t="s">
        <v>20</v>
      </c>
      <c r="B10" s="10">
        <v>18223</v>
      </c>
      <c r="C10" s="9">
        <v>2.6489601053613567</v>
      </c>
      <c r="D10" s="10">
        <v>48272</v>
      </c>
      <c r="E10" s="10">
        <v>0</v>
      </c>
      <c r="F10" s="10">
        <v>7767</v>
      </c>
      <c r="G10" s="10">
        <v>41705</v>
      </c>
      <c r="H10" s="10">
        <v>0</v>
      </c>
      <c r="I10" s="10">
        <v>3220</v>
      </c>
      <c r="J10" s="10">
        <v>38485</v>
      </c>
      <c r="K10" s="10">
        <v>33451</v>
      </c>
      <c r="L10" s="10"/>
      <c r="M10" s="10"/>
      <c r="N10" s="10"/>
      <c r="O10" s="10"/>
      <c r="P10" s="10"/>
      <c r="Q10" s="10"/>
      <c r="R10" s="10"/>
      <c r="S10" s="10"/>
    </row>
    <row r="11" spans="1:19">
      <c r="A11" s="8" t="s">
        <v>21</v>
      </c>
      <c r="B11" s="10">
        <v>18424</v>
      </c>
      <c r="C11" s="9">
        <v>2.6366152844116368</v>
      </c>
      <c r="D11" s="10">
        <v>48577</v>
      </c>
      <c r="E11" s="10">
        <v>3</v>
      </c>
      <c r="F11" s="10">
        <v>8307</v>
      </c>
      <c r="G11" s="10">
        <v>42847</v>
      </c>
      <c r="H11" s="10">
        <v>0</v>
      </c>
      <c r="I11" s="10">
        <v>3247</v>
      </c>
      <c r="J11" s="10">
        <v>39600</v>
      </c>
      <c r="K11" s="10">
        <v>30877</v>
      </c>
      <c r="L11" s="10"/>
      <c r="M11" s="10"/>
      <c r="N11" s="10"/>
      <c r="O11" s="10"/>
      <c r="P11" s="10"/>
      <c r="Q11" s="10"/>
      <c r="R11" s="10"/>
      <c r="S11" s="10"/>
    </row>
    <row r="12" spans="1:19">
      <c r="A12" s="8" t="s">
        <v>22</v>
      </c>
      <c r="B12" s="10">
        <v>19673</v>
      </c>
      <c r="C12" s="9">
        <v>2.6675138514715599</v>
      </c>
      <c r="D12" s="10">
        <v>52478</v>
      </c>
      <c r="E12" s="10">
        <v>3</v>
      </c>
      <c r="F12" s="10">
        <v>8874</v>
      </c>
      <c r="G12" s="10">
        <v>45507</v>
      </c>
      <c r="H12" s="10">
        <v>0</v>
      </c>
      <c r="I12" s="10">
        <v>3261</v>
      </c>
      <c r="J12" s="10">
        <v>42246</v>
      </c>
      <c r="K12" s="10">
        <v>28977</v>
      </c>
      <c r="L12" s="10"/>
      <c r="M12" s="10"/>
      <c r="N12" s="10"/>
      <c r="O12" s="10"/>
      <c r="P12" s="10"/>
      <c r="Q12" s="10"/>
      <c r="R12" s="10"/>
      <c r="S12" s="10"/>
    </row>
    <row r="13" spans="1:19">
      <c r="A13" s="8" t="s">
        <v>23</v>
      </c>
      <c r="B13" s="10">
        <v>20545</v>
      </c>
      <c r="C13" s="9">
        <v>2.6947189097103919</v>
      </c>
      <c r="D13" s="10">
        <v>55363</v>
      </c>
      <c r="E13" s="10">
        <v>2</v>
      </c>
      <c r="F13" s="10">
        <v>9423</v>
      </c>
      <c r="G13" s="10">
        <v>47338</v>
      </c>
      <c r="H13" s="10">
        <v>0</v>
      </c>
      <c r="I13" s="10">
        <v>3274</v>
      </c>
      <c r="J13" s="10">
        <v>44064</v>
      </c>
      <c r="K13" s="10">
        <v>27581</v>
      </c>
      <c r="L13" s="10"/>
      <c r="M13" s="10"/>
      <c r="N13" s="10"/>
      <c r="O13" s="10"/>
      <c r="P13" s="10"/>
      <c r="Q13" s="10"/>
      <c r="R13" s="10"/>
      <c r="S13" s="10"/>
    </row>
    <row r="14" spans="1:19">
      <c r="A14" s="8" t="s">
        <v>24</v>
      </c>
      <c r="B14" s="10">
        <v>21085</v>
      </c>
      <c r="C14" s="9">
        <v>2.7214133270097225</v>
      </c>
      <c r="D14" s="10">
        <v>57381</v>
      </c>
      <c r="E14" s="10">
        <v>3</v>
      </c>
      <c r="F14" s="10">
        <v>10054</v>
      </c>
      <c r="G14" s="10">
        <v>48401</v>
      </c>
      <c r="H14" s="10">
        <v>0</v>
      </c>
      <c r="I14" s="10">
        <v>3288</v>
      </c>
      <c r="J14" s="10">
        <v>45113</v>
      </c>
      <c r="K14" s="10">
        <v>26510</v>
      </c>
      <c r="L14" s="10"/>
      <c r="M14" s="10"/>
      <c r="N14" s="10"/>
      <c r="O14" s="10"/>
      <c r="P14" s="10"/>
      <c r="Q14" s="10"/>
      <c r="R14" s="10"/>
      <c r="S14" s="10"/>
    </row>
    <row r="15" spans="1:19">
      <c r="A15" s="8" t="s">
        <v>25</v>
      </c>
      <c r="B15" s="10">
        <v>21545</v>
      </c>
      <c r="C15" s="9">
        <v>2.7485727546994663</v>
      </c>
      <c r="D15" s="10">
        <v>59218</v>
      </c>
      <c r="E15" s="10">
        <v>3</v>
      </c>
      <c r="F15" s="10">
        <v>10614</v>
      </c>
      <c r="G15" s="10">
        <v>49569</v>
      </c>
      <c r="H15" s="10">
        <v>0</v>
      </c>
      <c r="I15" s="10">
        <v>3304</v>
      </c>
      <c r="J15" s="10">
        <v>46265</v>
      </c>
      <c r="K15" s="10">
        <v>25548</v>
      </c>
      <c r="L15" s="10"/>
      <c r="M15" s="10"/>
      <c r="N15" s="10"/>
      <c r="O15" s="10"/>
      <c r="P15" s="10"/>
      <c r="Q15" s="10"/>
      <c r="R15" s="10"/>
      <c r="S15" s="10"/>
    </row>
    <row r="16" spans="1:19">
      <c r="A16" s="8" t="s">
        <v>26</v>
      </c>
      <c r="B16" s="10">
        <v>22109</v>
      </c>
      <c r="C16" s="9">
        <v>2.7761997376633949</v>
      </c>
      <c r="D16" s="10">
        <v>61379</v>
      </c>
      <c r="E16" s="10">
        <v>3</v>
      </c>
      <c r="F16" s="10">
        <v>11164</v>
      </c>
      <c r="G16" s="10">
        <v>50811</v>
      </c>
      <c r="H16" s="10">
        <v>0</v>
      </c>
      <c r="I16" s="10">
        <v>3322</v>
      </c>
      <c r="J16" s="10">
        <v>47489</v>
      </c>
      <c r="K16" s="10">
        <v>24955</v>
      </c>
      <c r="L16" s="10"/>
      <c r="M16" s="10"/>
      <c r="N16" s="10"/>
      <c r="O16" s="10"/>
      <c r="P16" s="10"/>
      <c r="Q16" s="10"/>
      <c r="R16" s="10"/>
      <c r="S16" s="10"/>
    </row>
    <row r="17" spans="1:19">
      <c r="A17" s="8" t="s">
        <v>27</v>
      </c>
      <c r="B17" s="10">
        <v>22688</v>
      </c>
      <c r="C17" s="9">
        <v>2.8041255289139633</v>
      </c>
      <c r="D17" s="10">
        <v>63620</v>
      </c>
      <c r="E17" s="10">
        <v>3</v>
      </c>
      <c r="F17" s="10">
        <v>11666</v>
      </c>
      <c r="G17" s="10">
        <v>52307</v>
      </c>
      <c r="H17" s="10">
        <v>0</v>
      </c>
      <c r="I17" s="10">
        <v>3343</v>
      </c>
      <c r="J17" s="10">
        <v>48964</v>
      </c>
      <c r="K17" s="10">
        <v>24605</v>
      </c>
      <c r="L17" s="10"/>
      <c r="M17" s="10"/>
      <c r="N17" s="10"/>
      <c r="O17" s="10"/>
      <c r="P17" s="10"/>
      <c r="Q17" s="10"/>
      <c r="R17" s="10"/>
      <c r="S17" s="10"/>
    </row>
    <row r="18" spans="1:19">
      <c r="A18" s="8" t="s">
        <v>28</v>
      </c>
      <c r="B18" s="10">
        <v>23239</v>
      </c>
      <c r="C18" s="9">
        <v>2.8322216962864153</v>
      </c>
      <c r="D18" s="10">
        <v>65818</v>
      </c>
      <c r="E18" s="10">
        <v>3</v>
      </c>
      <c r="F18" s="10">
        <v>12082</v>
      </c>
      <c r="G18" s="10">
        <v>53870</v>
      </c>
      <c r="H18" s="10">
        <v>0</v>
      </c>
      <c r="I18" s="10">
        <v>3365</v>
      </c>
      <c r="J18" s="10">
        <v>50505</v>
      </c>
      <c r="K18" s="10">
        <v>24474</v>
      </c>
      <c r="L18" s="10"/>
      <c r="M18" s="10"/>
      <c r="N18" s="10"/>
      <c r="O18" s="10"/>
      <c r="P18" s="10"/>
      <c r="Q18" s="10"/>
      <c r="R18" s="10"/>
      <c r="S18" s="10"/>
    </row>
    <row r="19" spans="1:19">
      <c r="A19" s="8" t="s">
        <v>29</v>
      </c>
      <c r="B19" s="10">
        <v>23708</v>
      </c>
      <c r="C19" s="9">
        <v>2.8605955795512061</v>
      </c>
      <c r="D19" s="10">
        <v>67819</v>
      </c>
      <c r="E19" s="10">
        <v>3</v>
      </c>
      <c r="F19" s="10">
        <v>12447</v>
      </c>
      <c r="G19" s="10">
        <v>55481</v>
      </c>
      <c r="H19" s="10">
        <v>0</v>
      </c>
      <c r="I19" s="10">
        <v>3389</v>
      </c>
      <c r="J19" s="10">
        <v>52092</v>
      </c>
      <c r="K19" s="10">
        <v>24368</v>
      </c>
      <c r="L19" s="10"/>
      <c r="M19" s="10"/>
      <c r="N19" s="10"/>
      <c r="O19" s="10"/>
      <c r="P19" s="10"/>
      <c r="Q19" s="10"/>
      <c r="R19" s="10"/>
      <c r="S19" s="10"/>
    </row>
    <row r="20" spans="1:19">
      <c r="A20" s="8" t="s">
        <v>30</v>
      </c>
      <c r="L20" s="10"/>
      <c r="M20" s="10"/>
      <c r="N20" s="10"/>
      <c r="O20" s="10"/>
      <c r="P20" s="10"/>
      <c r="Q20" s="10"/>
      <c r="R20" s="10"/>
      <c r="S20" s="10"/>
    </row>
    <row r="21" spans="1:19">
      <c r="A21" s="8" t="s">
        <v>30</v>
      </c>
      <c r="L21" s="10"/>
      <c r="M21" s="10"/>
      <c r="N21" s="10"/>
      <c r="O21" s="10"/>
      <c r="P21" s="10"/>
      <c r="Q21" s="10"/>
      <c r="R21" s="10"/>
      <c r="S21" s="10"/>
    </row>
    <row r="22" spans="1:19">
      <c r="A22" s="8" t="s">
        <v>223</v>
      </c>
      <c r="L22" s="10"/>
      <c r="M22" s="10"/>
      <c r="N22" s="10"/>
      <c r="O22" s="10"/>
      <c r="P22" s="10"/>
      <c r="Q22" s="10"/>
      <c r="R22" s="10"/>
      <c r="S22" s="10"/>
    </row>
    <row r="23" spans="1:19">
      <c r="A23" s="8" t="s">
        <v>0</v>
      </c>
      <c r="B23" s="10" t="s">
        <v>1</v>
      </c>
      <c r="C23" s="9" t="s">
        <v>2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64</v>
      </c>
      <c r="I23" s="10" t="s">
        <v>374</v>
      </c>
      <c r="J23" s="10" t="s">
        <v>2</v>
      </c>
      <c r="K23" s="10" t="s">
        <v>7</v>
      </c>
      <c r="L23" s="10"/>
      <c r="M23" s="10"/>
      <c r="N23" s="10"/>
      <c r="O23" s="10"/>
      <c r="P23" s="10"/>
      <c r="Q23" s="10"/>
      <c r="R23" s="10"/>
      <c r="S23" s="10"/>
    </row>
    <row r="24" spans="1:19">
      <c r="A24" s="8" t="s">
        <v>8</v>
      </c>
      <c r="B24" s="10" t="s">
        <v>9</v>
      </c>
      <c r="C24" s="9" t="s">
        <v>10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16</v>
      </c>
      <c r="I24" s="10" t="s">
        <v>15</v>
      </c>
      <c r="J24" s="10" t="s">
        <v>65</v>
      </c>
      <c r="K24" s="10" t="s">
        <v>17</v>
      </c>
      <c r="L24" s="10"/>
      <c r="M24" s="10"/>
      <c r="N24" s="10"/>
      <c r="O24" s="10"/>
      <c r="P24" s="10"/>
      <c r="Q24" s="10"/>
      <c r="R24" s="10"/>
      <c r="S24" s="10"/>
    </row>
    <row r="25" spans="1:19">
      <c r="A25" s="8" t="s">
        <v>18</v>
      </c>
      <c r="B25" s="10">
        <v>30100</v>
      </c>
      <c r="C25" s="9">
        <v>2.8803986710963456</v>
      </c>
      <c r="D25" s="10">
        <v>86700</v>
      </c>
      <c r="E25" s="10">
        <v>600</v>
      </c>
      <c r="F25" s="10">
        <v>46829</v>
      </c>
      <c r="G25" s="10">
        <v>39000</v>
      </c>
      <c r="H25" s="10">
        <v>0</v>
      </c>
      <c r="I25" s="10">
        <v>3000</v>
      </c>
      <c r="J25" s="10">
        <v>36000</v>
      </c>
      <c r="K25" s="10">
        <v>16801</v>
      </c>
      <c r="L25" s="10"/>
      <c r="M25" s="10"/>
      <c r="N25" s="10"/>
      <c r="O25" s="10"/>
      <c r="P25" s="10"/>
      <c r="Q25" s="10"/>
      <c r="R25" s="10"/>
      <c r="S25" s="10"/>
    </row>
    <row r="26" spans="1:19">
      <c r="A26" s="8" t="s">
        <v>19</v>
      </c>
      <c r="B26" s="10">
        <v>31500</v>
      </c>
      <c r="C26" s="9">
        <v>2.9841269841269842</v>
      </c>
      <c r="D26" s="10">
        <v>94000</v>
      </c>
      <c r="E26" s="10">
        <v>600</v>
      </c>
      <c r="F26" s="10">
        <v>46700</v>
      </c>
      <c r="G26" s="10">
        <v>40750</v>
      </c>
      <c r="H26" s="10">
        <v>0</v>
      </c>
      <c r="I26" s="10">
        <v>3150</v>
      </c>
      <c r="J26" s="10">
        <v>37600</v>
      </c>
      <c r="K26" s="10">
        <v>23951</v>
      </c>
      <c r="L26" s="10"/>
      <c r="M26" s="10"/>
      <c r="N26" s="10"/>
      <c r="O26" s="10"/>
      <c r="P26" s="10"/>
      <c r="Q26" s="10"/>
      <c r="R26" s="10"/>
      <c r="S26" s="10"/>
    </row>
    <row r="27" spans="1:19">
      <c r="A27" s="8" t="s">
        <v>20</v>
      </c>
      <c r="B27" s="10">
        <v>31377</v>
      </c>
      <c r="C27" s="9">
        <v>3.0295120629760652</v>
      </c>
      <c r="D27" s="10">
        <v>95057</v>
      </c>
      <c r="E27" s="10">
        <v>637</v>
      </c>
      <c r="F27" s="10">
        <v>47259</v>
      </c>
      <c r="G27" s="10">
        <v>45399</v>
      </c>
      <c r="H27" s="10">
        <v>0</v>
      </c>
      <c r="I27" s="10">
        <v>3314</v>
      </c>
      <c r="J27" s="10">
        <v>42085</v>
      </c>
      <c r="K27" s="10">
        <v>26987</v>
      </c>
      <c r="L27" s="10"/>
      <c r="M27" s="10"/>
      <c r="N27" s="10"/>
      <c r="O27" s="10"/>
      <c r="P27" s="10"/>
      <c r="Q27" s="10"/>
      <c r="R27" s="10"/>
      <c r="S27" s="10"/>
    </row>
    <row r="28" spans="1:19">
      <c r="A28" s="8" t="s">
        <v>21</v>
      </c>
      <c r="B28" s="10">
        <v>32452</v>
      </c>
      <c r="C28" s="9">
        <v>3.0740786392210033</v>
      </c>
      <c r="D28" s="10">
        <v>99760</v>
      </c>
      <c r="E28" s="10">
        <v>618</v>
      </c>
      <c r="F28" s="10">
        <v>50455</v>
      </c>
      <c r="G28" s="10">
        <v>49626</v>
      </c>
      <c r="H28" s="10">
        <v>0</v>
      </c>
      <c r="I28" s="10">
        <v>3287</v>
      </c>
      <c r="J28" s="10">
        <v>46339</v>
      </c>
      <c r="K28" s="10">
        <v>27284</v>
      </c>
      <c r="L28" s="10"/>
      <c r="M28" s="10"/>
      <c r="N28" s="10"/>
      <c r="O28" s="10"/>
      <c r="P28" s="10"/>
      <c r="Q28" s="10"/>
      <c r="R28" s="10"/>
      <c r="S28" s="10"/>
    </row>
    <row r="29" spans="1:19">
      <c r="A29" s="8" t="s">
        <v>22</v>
      </c>
      <c r="B29" s="10">
        <v>33509</v>
      </c>
      <c r="C29" s="9">
        <v>3.1187740607001104</v>
      </c>
      <c r="D29" s="10">
        <v>104507</v>
      </c>
      <c r="E29" s="10">
        <v>618</v>
      </c>
      <c r="F29" s="10">
        <v>53497</v>
      </c>
      <c r="G29" s="10">
        <v>50739</v>
      </c>
      <c r="H29" s="10">
        <v>0</v>
      </c>
      <c r="I29" s="10">
        <v>3235</v>
      </c>
      <c r="J29" s="10">
        <v>47504</v>
      </c>
      <c r="K29" s="10">
        <v>28173</v>
      </c>
      <c r="L29" s="10"/>
      <c r="M29" s="10"/>
      <c r="N29" s="10"/>
      <c r="O29" s="10"/>
      <c r="P29" s="10"/>
      <c r="Q29" s="10"/>
      <c r="R29" s="10"/>
      <c r="S29" s="10"/>
    </row>
    <row r="30" spans="1:19">
      <c r="A30" s="8" t="s">
        <v>23</v>
      </c>
      <c r="B30" s="10">
        <v>34562</v>
      </c>
      <c r="C30" s="9">
        <v>3.1642844742781091</v>
      </c>
      <c r="D30" s="10">
        <v>109364</v>
      </c>
      <c r="E30" s="10">
        <v>621</v>
      </c>
      <c r="F30" s="10">
        <v>57244</v>
      </c>
      <c r="G30" s="10">
        <v>51851</v>
      </c>
      <c r="H30" s="10">
        <v>0</v>
      </c>
      <c r="I30" s="10">
        <v>3212</v>
      </c>
      <c r="J30" s="10">
        <v>48639</v>
      </c>
      <c r="K30" s="10">
        <v>29063</v>
      </c>
      <c r="L30" s="10"/>
      <c r="M30" s="10"/>
      <c r="N30" s="10"/>
      <c r="O30" s="10"/>
      <c r="P30" s="10"/>
      <c r="Q30" s="10"/>
      <c r="R30" s="10"/>
      <c r="S30" s="10"/>
    </row>
    <row r="31" spans="1:19">
      <c r="A31" s="8" t="s">
        <v>24</v>
      </c>
      <c r="B31" s="10">
        <v>34958</v>
      </c>
      <c r="C31" s="9">
        <v>3.2097087934092339</v>
      </c>
      <c r="D31" s="10">
        <v>112205</v>
      </c>
      <c r="E31" s="10">
        <v>615</v>
      </c>
      <c r="F31" s="10">
        <v>59700</v>
      </c>
      <c r="G31" s="10">
        <v>51946</v>
      </c>
      <c r="H31" s="10">
        <v>0</v>
      </c>
      <c r="I31" s="10">
        <v>3254</v>
      </c>
      <c r="J31" s="10">
        <v>48692</v>
      </c>
      <c r="K31" s="10">
        <v>30237</v>
      </c>
      <c r="L31" s="10"/>
      <c r="M31" s="10"/>
      <c r="N31" s="10"/>
      <c r="O31" s="10"/>
      <c r="P31" s="10"/>
      <c r="Q31" s="10"/>
      <c r="R31" s="10"/>
      <c r="S31" s="10"/>
    </row>
    <row r="32" spans="1:19">
      <c r="A32" s="8" t="s">
        <v>25</v>
      </c>
      <c r="B32" s="10">
        <v>35485</v>
      </c>
      <c r="C32" s="9">
        <v>3.255234606171622</v>
      </c>
      <c r="D32" s="10">
        <v>115512</v>
      </c>
      <c r="E32" s="10">
        <v>612</v>
      </c>
      <c r="F32" s="10">
        <v>61372</v>
      </c>
      <c r="G32" s="10">
        <v>53998</v>
      </c>
      <c r="H32" s="10">
        <v>0</v>
      </c>
      <c r="I32" s="10">
        <v>3276</v>
      </c>
      <c r="J32" s="10">
        <v>50722</v>
      </c>
      <c r="K32" s="10">
        <v>30991</v>
      </c>
      <c r="L32" s="10"/>
      <c r="M32" s="10"/>
      <c r="N32" s="10"/>
      <c r="O32" s="10"/>
      <c r="P32" s="10"/>
      <c r="Q32" s="10"/>
      <c r="R32" s="10"/>
      <c r="S32" s="10"/>
    </row>
    <row r="33" spans="1:19">
      <c r="A33" s="8" t="s">
        <v>26</v>
      </c>
      <c r="B33" s="10">
        <v>35924</v>
      </c>
      <c r="C33" s="9">
        <v>3.3005233270237166</v>
      </c>
      <c r="D33" s="10">
        <v>118568</v>
      </c>
      <c r="E33" s="10">
        <v>613</v>
      </c>
      <c r="F33" s="10">
        <v>62928</v>
      </c>
      <c r="G33" s="10">
        <v>55297</v>
      </c>
      <c r="H33" s="10">
        <v>0</v>
      </c>
      <c r="I33" s="10">
        <v>3352</v>
      </c>
      <c r="J33" s="10">
        <v>51945</v>
      </c>
      <c r="K33" s="10">
        <v>31947</v>
      </c>
      <c r="L33" s="10"/>
      <c r="M33" s="10"/>
      <c r="N33" s="10"/>
      <c r="O33" s="10"/>
      <c r="P33" s="10"/>
      <c r="Q33" s="10"/>
      <c r="R33" s="10"/>
      <c r="S33" s="10"/>
    </row>
    <row r="34" spans="1:19">
      <c r="A34" s="8" t="s">
        <v>27</v>
      </c>
      <c r="B34" s="10">
        <v>36016</v>
      </c>
      <c r="C34" s="9">
        <v>3.3460961794757886</v>
      </c>
      <c r="D34" s="10">
        <v>120513</v>
      </c>
      <c r="E34" s="10">
        <v>613</v>
      </c>
      <c r="F34" s="10">
        <v>64786</v>
      </c>
      <c r="G34" s="10">
        <v>55260</v>
      </c>
      <c r="H34" s="10">
        <v>0</v>
      </c>
      <c r="I34" s="10">
        <v>3401</v>
      </c>
      <c r="J34" s="10">
        <v>51859</v>
      </c>
      <c r="K34" s="10">
        <v>33027</v>
      </c>
      <c r="L34" s="10"/>
      <c r="M34" s="10"/>
      <c r="N34" s="10"/>
      <c r="O34" s="10"/>
      <c r="P34" s="10"/>
      <c r="Q34" s="10"/>
      <c r="R34" s="10"/>
      <c r="S34" s="10"/>
    </row>
    <row r="35" spans="1:19">
      <c r="A35" s="8" t="s">
        <v>28</v>
      </c>
      <c r="B35" s="10">
        <v>36466</v>
      </c>
      <c r="C35" s="9">
        <v>3.3920089946799759</v>
      </c>
      <c r="D35" s="10">
        <v>123693</v>
      </c>
      <c r="E35" s="10">
        <v>615</v>
      </c>
      <c r="F35" s="10">
        <v>66853</v>
      </c>
      <c r="G35" s="10">
        <v>56611</v>
      </c>
      <c r="H35" s="10">
        <v>0</v>
      </c>
      <c r="I35" s="10">
        <v>3477</v>
      </c>
      <c r="J35" s="10">
        <v>53134</v>
      </c>
      <c r="K35" s="10">
        <v>33871</v>
      </c>
      <c r="L35" s="10"/>
      <c r="M35" s="10"/>
      <c r="N35" s="10"/>
      <c r="O35" s="10"/>
      <c r="P35" s="10"/>
      <c r="Q35" s="10"/>
      <c r="R35" s="10"/>
      <c r="S35" s="10"/>
    </row>
    <row r="36" spans="1:19">
      <c r="A36" s="8" t="s">
        <v>29</v>
      </c>
      <c r="B36" s="10">
        <v>37023</v>
      </c>
      <c r="C36" s="9">
        <v>3.4382951138481483</v>
      </c>
      <c r="D36" s="10">
        <v>127296</v>
      </c>
      <c r="E36" s="10">
        <v>616</v>
      </c>
      <c r="F36" s="10">
        <v>69047</v>
      </c>
      <c r="G36" s="10">
        <v>57910</v>
      </c>
      <c r="H36" s="10">
        <v>0</v>
      </c>
      <c r="I36" s="10">
        <v>3520</v>
      </c>
      <c r="J36" s="10">
        <v>54390</v>
      </c>
      <c r="K36" s="10">
        <v>34826</v>
      </c>
      <c r="L36" s="10"/>
      <c r="M36" s="10"/>
      <c r="N36" s="10"/>
      <c r="O36" s="10"/>
      <c r="P36" s="10"/>
      <c r="Q36" s="10"/>
      <c r="R36" s="10"/>
      <c r="S36" s="10"/>
    </row>
    <row r="37" spans="1:19">
      <c r="A37" s="8" t="s">
        <v>30</v>
      </c>
      <c r="L37" s="10"/>
      <c r="M37" s="10"/>
      <c r="N37" s="10"/>
      <c r="O37" s="10"/>
      <c r="P37" s="10"/>
      <c r="Q37" s="10"/>
      <c r="R37" s="10"/>
      <c r="S37" s="10"/>
    </row>
    <row r="38" spans="1:19">
      <c r="A38" s="8" t="s">
        <v>30</v>
      </c>
      <c r="L38" s="10"/>
      <c r="M38" s="10"/>
      <c r="N38" s="10"/>
      <c r="O38" s="10"/>
      <c r="P38" s="10"/>
      <c r="Q38" s="10"/>
      <c r="R38" s="10"/>
      <c r="S38" s="10"/>
    </row>
    <row r="39" spans="1:19">
      <c r="A39" s="8" t="s">
        <v>224</v>
      </c>
      <c r="L39" s="10"/>
      <c r="M39" s="10"/>
      <c r="N39" s="10"/>
      <c r="O39" s="10"/>
      <c r="P39" s="10"/>
      <c r="Q39" s="10"/>
      <c r="R39" s="10"/>
      <c r="S39" s="10"/>
    </row>
    <row r="40" spans="1:19">
      <c r="A40" s="8" t="s">
        <v>0</v>
      </c>
      <c r="B40" s="10" t="s">
        <v>1</v>
      </c>
      <c r="C40" s="9" t="s">
        <v>2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64</v>
      </c>
      <c r="I40" s="10" t="s">
        <v>374</v>
      </c>
      <c r="J40" s="10" t="s">
        <v>2</v>
      </c>
      <c r="K40" s="10" t="s">
        <v>7</v>
      </c>
      <c r="L40" s="10"/>
      <c r="M40" s="10"/>
      <c r="N40" s="10"/>
      <c r="O40" s="10"/>
      <c r="P40" s="10"/>
      <c r="Q40" s="10"/>
      <c r="R40" s="10"/>
      <c r="S40" s="10"/>
    </row>
    <row r="41" spans="1:19">
      <c r="A41" s="8" t="s">
        <v>8</v>
      </c>
      <c r="B41" s="10" t="s">
        <v>9</v>
      </c>
      <c r="C41" s="9" t="s">
        <v>10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16</v>
      </c>
      <c r="I41" s="10" t="s">
        <v>15</v>
      </c>
      <c r="J41" s="10" t="s">
        <v>65</v>
      </c>
      <c r="K41" s="10" t="s">
        <v>17</v>
      </c>
      <c r="L41" s="10"/>
      <c r="M41" s="10"/>
      <c r="N41" s="10"/>
      <c r="O41" s="10"/>
      <c r="P41" s="10"/>
      <c r="Q41" s="10"/>
      <c r="R41" s="10"/>
      <c r="S41" s="10"/>
    </row>
    <row r="42" spans="1:19">
      <c r="A42" s="8" t="s">
        <v>18</v>
      </c>
      <c r="B42" s="10">
        <v>1820</v>
      </c>
      <c r="C42" s="9">
        <v>2.8560439560439561</v>
      </c>
      <c r="D42" s="10">
        <v>5198</v>
      </c>
      <c r="E42" s="10">
        <v>340</v>
      </c>
      <c r="F42" s="10">
        <v>3471</v>
      </c>
      <c r="G42" s="10">
        <v>1963</v>
      </c>
      <c r="H42" s="10">
        <v>0</v>
      </c>
      <c r="I42" s="10">
        <v>426</v>
      </c>
      <c r="J42" s="10">
        <v>1537</v>
      </c>
      <c r="K42" s="10">
        <v>282</v>
      </c>
      <c r="L42" s="10"/>
      <c r="M42" s="10"/>
      <c r="N42" s="10"/>
      <c r="O42" s="10"/>
      <c r="P42" s="10"/>
      <c r="Q42" s="10"/>
      <c r="R42" s="10"/>
      <c r="S42" s="10"/>
    </row>
    <row r="43" spans="1:19">
      <c r="A43" s="8" t="s">
        <v>19</v>
      </c>
      <c r="B43" s="10">
        <v>2200</v>
      </c>
      <c r="C43" s="9">
        <v>2.6818181818181817</v>
      </c>
      <c r="D43" s="10">
        <v>5900</v>
      </c>
      <c r="E43" s="10">
        <v>300</v>
      </c>
      <c r="F43" s="10">
        <v>3600</v>
      </c>
      <c r="G43" s="10">
        <v>2225</v>
      </c>
      <c r="H43" s="10">
        <v>0</v>
      </c>
      <c r="I43" s="10">
        <v>550</v>
      </c>
      <c r="J43" s="10">
        <v>1675</v>
      </c>
      <c r="K43" s="10">
        <v>657</v>
      </c>
      <c r="L43" s="10"/>
      <c r="M43" s="10"/>
      <c r="N43" s="10"/>
      <c r="O43" s="10"/>
      <c r="P43" s="10"/>
      <c r="Q43" s="10"/>
      <c r="R43" s="10"/>
      <c r="S43" s="10"/>
    </row>
    <row r="44" spans="1:19">
      <c r="A44" s="8" t="s">
        <v>20</v>
      </c>
      <c r="B44" s="10">
        <v>1959</v>
      </c>
      <c r="C44" s="9">
        <v>2.903522205206738</v>
      </c>
      <c r="D44" s="10">
        <v>5688</v>
      </c>
      <c r="E44" s="10">
        <v>229</v>
      </c>
      <c r="F44" s="10">
        <v>3746</v>
      </c>
      <c r="G44" s="10">
        <v>2190.3999999999996</v>
      </c>
      <c r="H44" s="10">
        <v>0</v>
      </c>
      <c r="I44" s="10">
        <v>497.39999999999964</v>
      </c>
      <c r="J44" s="10">
        <v>1693</v>
      </c>
      <c r="K44" s="10">
        <v>637.6</v>
      </c>
      <c r="L44" s="10"/>
      <c r="M44" s="10"/>
      <c r="N44" s="10"/>
      <c r="O44" s="10"/>
      <c r="P44" s="10"/>
      <c r="Q44" s="10"/>
      <c r="R44" s="10"/>
      <c r="S44" s="10"/>
    </row>
    <row r="45" spans="1:19">
      <c r="A45" s="8" t="s">
        <v>21</v>
      </c>
      <c r="B45" s="10">
        <v>1919</v>
      </c>
      <c r="C45" s="9">
        <v>2.9390307451797812</v>
      </c>
      <c r="D45" s="10">
        <v>5640</v>
      </c>
      <c r="E45" s="10">
        <v>214.4</v>
      </c>
      <c r="F45" s="10">
        <v>3770</v>
      </c>
      <c r="G45" s="10">
        <v>2172.1999999999998</v>
      </c>
      <c r="H45" s="10">
        <v>0</v>
      </c>
      <c r="I45" s="10">
        <v>465.19999999999982</v>
      </c>
      <c r="J45" s="10">
        <v>1707</v>
      </c>
      <c r="K45" s="10">
        <v>549.79999999999995</v>
      </c>
      <c r="L45" s="10"/>
      <c r="M45" s="10"/>
      <c r="N45" s="10"/>
      <c r="O45" s="10"/>
      <c r="P45" s="10"/>
      <c r="Q45" s="10"/>
      <c r="R45" s="10"/>
      <c r="S45" s="10"/>
    </row>
    <row r="46" spans="1:19">
      <c r="A46" s="8" t="s">
        <v>22</v>
      </c>
      <c r="B46" s="10">
        <v>1933</v>
      </c>
      <c r="C46" s="9">
        <v>2.9586135540610452</v>
      </c>
      <c r="D46" s="10">
        <v>5719</v>
      </c>
      <c r="E46" s="10">
        <v>210.1</v>
      </c>
      <c r="F46" s="10">
        <v>3885</v>
      </c>
      <c r="G46" s="10">
        <v>2103.1000000000004</v>
      </c>
      <c r="H46" s="10">
        <v>0</v>
      </c>
      <c r="I46" s="10">
        <v>462.10000000000036</v>
      </c>
      <c r="J46" s="10">
        <v>1641</v>
      </c>
      <c r="K46" s="10">
        <v>490.8</v>
      </c>
      <c r="L46" s="10"/>
      <c r="M46" s="10"/>
      <c r="N46" s="10"/>
      <c r="O46" s="10"/>
      <c r="P46" s="10"/>
      <c r="Q46" s="10"/>
      <c r="R46" s="10"/>
      <c r="S46" s="10"/>
    </row>
    <row r="47" spans="1:19">
      <c r="A47" s="8" t="s">
        <v>23</v>
      </c>
      <c r="B47" s="10">
        <v>1966</v>
      </c>
      <c r="C47" s="9">
        <v>2.9720244150559512</v>
      </c>
      <c r="D47" s="10">
        <v>5843</v>
      </c>
      <c r="E47" s="10">
        <v>205.9</v>
      </c>
      <c r="F47" s="10">
        <v>3921</v>
      </c>
      <c r="G47" s="10">
        <v>2160.5999999999995</v>
      </c>
      <c r="H47" s="10">
        <v>0</v>
      </c>
      <c r="I47" s="10">
        <v>459.59999999999945</v>
      </c>
      <c r="J47" s="10">
        <v>1701</v>
      </c>
      <c r="K47" s="10">
        <v>458.1</v>
      </c>
      <c r="L47" s="10"/>
      <c r="M47" s="10"/>
      <c r="N47" s="10"/>
      <c r="O47" s="10"/>
      <c r="P47" s="10"/>
      <c r="Q47" s="10"/>
      <c r="R47" s="10"/>
      <c r="S47" s="10"/>
    </row>
    <row r="48" spans="1:19">
      <c r="A48" s="8" t="s">
        <v>24</v>
      </c>
      <c r="B48" s="10">
        <v>2000</v>
      </c>
      <c r="C48" s="9">
        <v>2.9855</v>
      </c>
      <c r="D48" s="10">
        <v>5971</v>
      </c>
      <c r="E48" s="10">
        <v>201.8</v>
      </c>
      <c r="F48" s="10">
        <v>3948</v>
      </c>
      <c r="G48" s="10">
        <v>2230.1000000000004</v>
      </c>
      <c r="H48" s="10">
        <v>0</v>
      </c>
      <c r="I48" s="10">
        <v>458.10000000000036</v>
      </c>
      <c r="J48" s="10">
        <v>1772</v>
      </c>
      <c r="K48" s="10">
        <v>452.8</v>
      </c>
      <c r="L48" s="10"/>
      <c r="M48" s="10"/>
      <c r="N48" s="10"/>
      <c r="O48" s="10"/>
      <c r="P48" s="10"/>
      <c r="Q48" s="10"/>
      <c r="R48" s="10"/>
      <c r="S48" s="10"/>
    </row>
    <row r="49" spans="1:19">
      <c r="A49" s="8" t="s">
        <v>25</v>
      </c>
      <c r="B49" s="10">
        <v>2020</v>
      </c>
      <c r="C49" s="9">
        <v>3.002970297029703</v>
      </c>
      <c r="D49" s="10">
        <v>6066</v>
      </c>
      <c r="E49" s="10">
        <v>197.8</v>
      </c>
      <c r="F49" s="10">
        <v>4047</v>
      </c>
      <c r="G49" s="10">
        <v>2222.1000000000004</v>
      </c>
      <c r="H49" s="10">
        <v>0</v>
      </c>
      <c r="I49" s="10">
        <v>455.10000000000036</v>
      </c>
      <c r="J49" s="10">
        <v>1767</v>
      </c>
      <c r="K49" s="10">
        <v>447.5</v>
      </c>
      <c r="L49" s="10"/>
      <c r="M49" s="10"/>
      <c r="N49" s="10"/>
      <c r="O49" s="10"/>
      <c r="P49" s="10"/>
      <c r="Q49" s="10"/>
      <c r="R49" s="10"/>
      <c r="S49" s="10"/>
    </row>
    <row r="50" spans="1:19">
      <c r="A50" s="8" t="s">
        <v>26</v>
      </c>
      <c r="B50" s="10">
        <v>2044</v>
      </c>
      <c r="C50" s="9">
        <v>3.0200587084148727</v>
      </c>
      <c r="D50" s="10">
        <v>6173</v>
      </c>
      <c r="E50" s="10">
        <v>193.8</v>
      </c>
      <c r="F50" s="10">
        <v>4130</v>
      </c>
      <c r="G50" s="10">
        <v>2241.8000000000002</v>
      </c>
      <c r="H50" s="10">
        <v>0</v>
      </c>
      <c r="I50" s="10">
        <v>452.80000000000018</v>
      </c>
      <c r="J50" s="10">
        <v>1789</v>
      </c>
      <c r="K50" s="10">
        <v>442.5</v>
      </c>
      <c r="L50" s="10"/>
      <c r="M50" s="10"/>
      <c r="N50" s="10"/>
      <c r="O50" s="10"/>
      <c r="P50" s="10"/>
      <c r="Q50" s="10"/>
      <c r="R50" s="10"/>
      <c r="S50" s="10"/>
    </row>
    <row r="51" spans="1:19">
      <c r="A51" s="8" t="s">
        <v>27</v>
      </c>
      <c r="B51" s="10">
        <v>2063</v>
      </c>
      <c r="C51" s="9">
        <v>3.037809015996122</v>
      </c>
      <c r="D51" s="10">
        <v>6267</v>
      </c>
      <c r="E51" s="10">
        <v>189.9</v>
      </c>
      <c r="F51" s="10">
        <v>4203</v>
      </c>
      <c r="G51" s="10">
        <v>2258.8999999999996</v>
      </c>
      <c r="H51" s="10">
        <v>0</v>
      </c>
      <c r="I51" s="10">
        <v>449.89999999999964</v>
      </c>
      <c r="J51" s="10">
        <v>1809</v>
      </c>
      <c r="K51" s="10">
        <v>437.5</v>
      </c>
      <c r="L51" s="10"/>
      <c r="M51" s="10"/>
      <c r="N51" s="10"/>
      <c r="O51" s="10"/>
      <c r="P51" s="10"/>
      <c r="Q51" s="10"/>
      <c r="R51" s="10"/>
      <c r="S51" s="10"/>
    </row>
    <row r="52" spans="1:19">
      <c r="A52" s="8" t="s">
        <v>28</v>
      </c>
      <c r="B52" s="10">
        <v>2081</v>
      </c>
      <c r="C52" s="9">
        <v>3.0576645843344545</v>
      </c>
      <c r="D52" s="10">
        <v>6363</v>
      </c>
      <c r="E52" s="10">
        <v>186.1</v>
      </c>
      <c r="F52" s="10">
        <v>4283</v>
      </c>
      <c r="G52" s="10">
        <v>2271.1000000000004</v>
      </c>
      <c r="H52" s="10">
        <v>0</v>
      </c>
      <c r="I52" s="10">
        <v>448.10000000000036</v>
      </c>
      <c r="J52" s="10">
        <v>1823</v>
      </c>
      <c r="K52" s="10">
        <v>432.5</v>
      </c>
      <c r="L52" s="10"/>
      <c r="M52" s="10"/>
      <c r="N52" s="10"/>
      <c r="O52" s="10"/>
      <c r="P52" s="10"/>
      <c r="Q52" s="10"/>
      <c r="R52" s="10"/>
      <c r="S52" s="10"/>
    </row>
    <row r="53" spans="1:19">
      <c r="A53" s="8" t="s">
        <v>29</v>
      </c>
      <c r="B53" s="10">
        <v>2100</v>
      </c>
      <c r="C53" s="9">
        <v>3.0761904761904764</v>
      </c>
      <c r="D53" s="10">
        <v>6460</v>
      </c>
      <c r="E53" s="10">
        <v>182.3</v>
      </c>
      <c r="F53" s="10">
        <v>4356</v>
      </c>
      <c r="G53" s="10">
        <v>2291.8000000000002</v>
      </c>
      <c r="H53" s="10">
        <v>0</v>
      </c>
      <c r="I53" s="10">
        <v>445.80000000000018</v>
      </c>
      <c r="J53" s="10">
        <v>1846</v>
      </c>
      <c r="K53" s="10">
        <v>427</v>
      </c>
      <c r="L53" s="10"/>
      <c r="M53" s="10"/>
      <c r="N53" s="10"/>
      <c r="O53" s="10"/>
      <c r="P53" s="10"/>
      <c r="Q53" s="10"/>
      <c r="R53" s="10"/>
      <c r="S53" s="10"/>
    </row>
    <row r="54" spans="1:19">
      <c r="A54" s="8" t="s">
        <v>30</v>
      </c>
      <c r="L54" s="10"/>
      <c r="M54" s="10"/>
      <c r="N54" s="10"/>
      <c r="O54" s="10"/>
      <c r="P54" s="10"/>
      <c r="Q54" s="10"/>
      <c r="R54" s="10"/>
      <c r="S54" s="10"/>
    </row>
    <row r="55" spans="1:19">
      <c r="A55" s="8" t="s">
        <v>30</v>
      </c>
      <c r="L55" s="10"/>
      <c r="M55" s="10"/>
      <c r="N55" s="10"/>
      <c r="O55" s="10"/>
      <c r="P55" s="10"/>
      <c r="Q55" s="10"/>
      <c r="R55" s="10"/>
      <c r="S55" s="10"/>
    </row>
    <row r="56" spans="1:19">
      <c r="A56" s="8" t="s">
        <v>225</v>
      </c>
      <c r="L56" s="10"/>
      <c r="M56" s="10"/>
      <c r="N56" s="10"/>
      <c r="O56" s="10"/>
      <c r="P56" s="10"/>
      <c r="Q56" s="10"/>
      <c r="R56" s="10"/>
      <c r="S56" s="10"/>
    </row>
    <row r="57" spans="1:19">
      <c r="A57" s="8" t="s">
        <v>0</v>
      </c>
      <c r="B57" s="10" t="s">
        <v>1</v>
      </c>
      <c r="C57" s="9" t="s">
        <v>2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64</v>
      </c>
      <c r="I57" s="10" t="s">
        <v>374</v>
      </c>
      <c r="J57" s="10" t="s">
        <v>2</v>
      </c>
      <c r="K57" s="10" t="s">
        <v>7</v>
      </c>
      <c r="L57" s="10"/>
      <c r="M57" s="10"/>
      <c r="N57" s="10"/>
      <c r="O57" s="10"/>
      <c r="P57" s="10"/>
      <c r="Q57" s="10"/>
      <c r="R57" s="10"/>
      <c r="S57" s="10"/>
    </row>
    <row r="58" spans="1:19">
      <c r="A58" s="8" t="s">
        <v>8</v>
      </c>
      <c r="B58" s="10" t="s">
        <v>9</v>
      </c>
      <c r="C58" s="9" t="s">
        <v>10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16</v>
      </c>
      <c r="I58" s="10" t="s">
        <v>15</v>
      </c>
      <c r="J58" s="10" t="s">
        <v>65</v>
      </c>
      <c r="K58" s="10" t="s">
        <v>17</v>
      </c>
      <c r="L58" s="10"/>
      <c r="M58" s="10"/>
      <c r="N58" s="10"/>
      <c r="O58" s="10"/>
      <c r="P58" s="10"/>
      <c r="Q58" s="10"/>
      <c r="R58" s="10"/>
      <c r="S58" s="10"/>
    </row>
    <row r="59" spans="1:19">
      <c r="A59" s="8" t="s">
        <v>18</v>
      </c>
      <c r="B59" s="10">
        <v>17</v>
      </c>
      <c r="C59" s="9">
        <v>2.5294117647058822</v>
      </c>
      <c r="D59" s="10">
        <v>43</v>
      </c>
      <c r="E59" s="10">
        <v>467</v>
      </c>
      <c r="F59" s="10">
        <v>0</v>
      </c>
      <c r="G59" s="10">
        <v>510</v>
      </c>
      <c r="H59" s="10">
        <v>5</v>
      </c>
      <c r="I59" s="10">
        <v>58</v>
      </c>
      <c r="J59" s="10">
        <v>447</v>
      </c>
      <c r="K59" s="10">
        <v>7</v>
      </c>
      <c r="L59" s="10"/>
      <c r="M59" s="10"/>
      <c r="N59" s="10"/>
      <c r="O59" s="10"/>
      <c r="P59" s="10"/>
      <c r="Q59" s="10"/>
      <c r="R59" s="10"/>
      <c r="S59" s="10"/>
    </row>
    <row r="60" spans="1:19">
      <c r="A60" s="8" t="s">
        <v>19</v>
      </c>
      <c r="B60" s="10">
        <v>17</v>
      </c>
      <c r="C60" s="9">
        <v>2.5294117647058822</v>
      </c>
      <c r="D60" s="10">
        <v>43</v>
      </c>
      <c r="E60" s="10">
        <v>507</v>
      </c>
      <c r="F60" s="10">
        <v>0</v>
      </c>
      <c r="G60" s="10">
        <v>535</v>
      </c>
      <c r="H60" s="10">
        <v>5</v>
      </c>
      <c r="I60" s="10">
        <v>58</v>
      </c>
      <c r="J60" s="10">
        <v>472</v>
      </c>
      <c r="K60" s="10">
        <v>22</v>
      </c>
      <c r="L60" s="10"/>
      <c r="M60" s="10"/>
      <c r="N60" s="10"/>
      <c r="O60" s="10"/>
      <c r="P60" s="10"/>
      <c r="Q60" s="10"/>
      <c r="R60" s="10"/>
      <c r="S60" s="10"/>
    </row>
    <row r="61" spans="1:19">
      <c r="A61" s="8" t="s">
        <v>20</v>
      </c>
      <c r="B61" s="10">
        <v>17.02</v>
      </c>
      <c r="C61" s="9">
        <v>2.5047003525264397</v>
      </c>
      <c r="D61" s="10">
        <v>42.63</v>
      </c>
      <c r="E61" s="10">
        <v>501.6</v>
      </c>
      <c r="F61" s="10">
        <v>0</v>
      </c>
      <c r="G61" s="10">
        <v>543.81000000000006</v>
      </c>
      <c r="H61" s="10">
        <v>5</v>
      </c>
      <c r="I61" s="10">
        <v>62.510000000000048</v>
      </c>
      <c r="J61" s="10">
        <v>476.3</v>
      </c>
      <c r="K61" s="10">
        <v>22.42</v>
      </c>
      <c r="L61" s="10"/>
      <c r="M61" s="10"/>
      <c r="N61" s="10"/>
      <c r="O61" s="10"/>
      <c r="P61" s="10"/>
      <c r="Q61" s="10"/>
      <c r="R61" s="10"/>
      <c r="S61" s="10"/>
    </row>
    <row r="62" spans="1:19">
      <c r="A62" s="8" t="s">
        <v>21</v>
      </c>
      <c r="B62" s="10">
        <v>16.77</v>
      </c>
      <c r="C62" s="9">
        <v>2.5480023852116873</v>
      </c>
      <c r="D62" s="10">
        <v>42.73</v>
      </c>
      <c r="E62" s="10">
        <v>513.20000000000005</v>
      </c>
      <c r="F62" s="10">
        <v>0</v>
      </c>
      <c r="G62" s="10">
        <v>556.30000000000007</v>
      </c>
      <c r="H62" s="10">
        <v>5</v>
      </c>
      <c r="I62" s="10">
        <v>62.900000000000091</v>
      </c>
      <c r="J62" s="10">
        <v>488.4</v>
      </c>
      <c r="K62" s="10">
        <v>22.05</v>
      </c>
      <c r="L62" s="10"/>
      <c r="M62" s="10"/>
      <c r="N62" s="10"/>
      <c r="O62" s="10"/>
      <c r="P62" s="10"/>
      <c r="Q62" s="10"/>
      <c r="R62" s="10"/>
      <c r="S62" s="10"/>
    </row>
    <row r="63" spans="1:19">
      <c r="A63" s="8" t="s">
        <v>22</v>
      </c>
      <c r="B63" s="10">
        <v>16.87</v>
      </c>
      <c r="C63" s="9">
        <v>2.5868405453467691</v>
      </c>
      <c r="D63" s="10">
        <v>43.64</v>
      </c>
      <c r="E63" s="10">
        <v>522.5</v>
      </c>
      <c r="F63" s="10">
        <v>0</v>
      </c>
      <c r="G63" s="10">
        <v>566.65</v>
      </c>
      <c r="H63" s="10">
        <v>5</v>
      </c>
      <c r="I63" s="10">
        <v>62.549999999999955</v>
      </c>
      <c r="J63" s="10">
        <v>499.1</v>
      </c>
      <c r="K63" s="10">
        <v>21.54</v>
      </c>
      <c r="L63" s="10"/>
      <c r="M63" s="10"/>
      <c r="N63" s="10"/>
      <c r="O63" s="10"/>
      <c r="P63" s="10"/>
      <c r="Q63" s="10"/>
      <c r="R63" s="10"/>
      <c r="S63" s="10"/>
    </row>
    <row r="64" spans="1:19">
      <c r="A64" s="8" t="s">
        <v>23</v>
      </c>
      <c r="B64" s="10">
        <v>17.14</v>
      </c>
      <c r="C64" s="9">
        <v>2.6306884480746793</v>
      </c>
      <c r="D64" s="10">
        <v>45.09</v>
      </c>
      <c r="E64" s="10">
        <v>533.1</v>
      </c>
      <c r="F64" s="10">
        <v>0</v>
      </c>
      <c r="G64" s="10">
        <v>578.67000000000007</v>
      </c>
      <c r="H64" s="10">
        <v>5</v>
      </c>
      <c r="I64" s="10">
        <v>62.270000000000095</v>
      </c>
      <c r="J64" s="10">
        <v>511.4</v>
      </c>
      <c r="K64" s="10">
        <v>21.06</v>
      </c>
      <c r="L64" s="10"/>
      <c r="M64" s="10"/>
      <c r="N64" s="10"/>
      <c r="O64" s="10"/>
      <c r="P64" s="10"/>
      <c r="Q64" s="10"/>
      <c r="R64" s="10"/>
      <c r="S64" s="10"/>
    </row>
    <row r="65" spans="1:19">
      <c r="A65" s="8" t="s">
        <v>24</v>
      </c>
      <c r="B65" s="10">
        <v>17.440000000000001</v>
      </c>
      <c r="C65" s="9">
        <v>2.6599770642201834</v>
      </c>
      <c r="D65" s="10">
        <v>46.39</v>
      </c>
      <c r="E65" s="10">
        <v>544.29999999999995</v>
      </c>
      <c r="F65" s="10">
        <v>0</v>
      </c>
      <c r="G65" s="10">
        <v>591.04999999999984</v>
      </c>
      <c r="H65" s="10">
        <v>5</v>
      </c>
      <c r="I65" s="10">
        <v>62.649999999999864</v>
      </c>
      <c r="J65" s="10">
        <v>523.4</v>
      </c>
      <c r="K65" s="10">
        <v>20.7</v>
      </c>
      <c r="L65" s="10"/>
      <c r="M65" s="10"/>
      <c r="N65" s="10"/>
      <c r="O65" s="10"/>
      <c r="P65" s="10"/>
      <c r="Q65" s="10"/>
      <c r="R65" s="10"/>
      <c r="S65" s="10"/>
    </row>
    <row r="66" spans="1:19">
      <c r="A66" s="8" t="s">
        <v>25</v>
      </c>
      <c r="B66" s="10">
        <v>17.61</v>
      </c>
      <c r="C66" s="9">
        <v>2.689381033503691</v>
      </c>
      <c r="D66" s="10">
        <v>47.36</v>
      </c>
      <c r="E66" s="10">
        <v>554.1</v>
      </c>
      <c r="F66" s="10">
        <v>0</v>
      </c>
      <c r="G66" s="10">
        <v>601.79000000000008</v>
      </c>
      <c r="H66" s="10">
        <v>5</v>
      </c>
      <c r="I66" s="10">
        <v>63.190000000000055</v>
      </c>
      <c r="J66" s="10">
        <v>533.6</v>
      </c>
      <c r="K66" s="10">
        <v>20.37</v>
      </c>
      <c r="L66" s="10"/>
      <c r="M66" s="10"/>
      <c r="N66" s="10"/>
      <c r="O66" s="10"/>
      <c r="P66" s="10"/>
      <c r="Q66" s="10"/>
      <c r="R66" s="10"/>
      <c r="S66" s="10"/>
    </row>
    <row r="67" spans="1:19">
      <c r="A67" s="8" t="s">
        <v>26</v>
      </c>
      <c r="B67" s="10">
        <v>17.829999999999998</v>
      </c>
      <c r="C67" s="9">
        <v>2.715086932136848</v>
      </c>
      <c r="D67" s="10">
        <v>48.41</v>
      </c>
      <c r="E67" s="10">
        <v>563.6</v>
      </c>
      <c r="F67" s="10">
        <v>0</v>
      </c>
      <c r="G67" s="10">
        <v>612.30999999999995</v>
      </c>
      <c r="H67" s="10">
        <v>5</v>
      </c>
      <c r="I67" s="10">
        <v>63.809999999999945</v>
      </c>
      <c r="J67" s="10">
        <v>543.5</v>
      </c>
      <c r="K67" s="10">
        <v>20.07</v>
      </c>
      <c r="L67" s="10"/>
      <c r="M67" s="10"/>
      <c r="N67" s="10"/>
      <c r="O67" s="10"/>
      <c r="P67" s="10"/>
      <c r="Q67" s="10"/>
      <c r="R67" s="10"/>
      <c r="S67" s="10"/>
    </row>
    <row r="68" spans="1:19">
      <c r="A68" s="8" t="s">
        <v>27</v>
      </c>
      <c r="B68" s="10">
        <v>17.98</v>
      </c>
      <c r="C68" s="9">
        <v>2.7424916573971081</v>
      </c>
      <c r="D68" s="10">
        <v>49.31</v>
      </c>
      <c r="E68" s="10">
        <v>573.70000000000005</v>
      </c>
      <c r="F68" s="10">
        <v>0</v>
      </c>
      <c r="G68" s="10">
        <v>623.31000000000006</v>
      </c>
      <c r="H68" s="10">
        <v>5</v>
      </c>
      <c r="I68" s="10">
        <v>64.510000000000105</v>
      </c>
      <c r="J68" s="10">
        <v>553.79999999999995</v>
      </c>
      <c r="K68" s="10">
        <v>19.77</v>
      </c>
      <c r="L68" s="10"/>
      <c r="M68" s="10"/>
      <c r="N68" s="10"/>
      <c r="O68" s="10"/>
      <c r="P68" s="10"/>
      <c r="Q68" s="10"/>
      <c r="R68" s="10"/>
      <c r="S68" s="10"/>
    </row>
    <row r="69" spans="1:19">
      <c r="A69" s="8" t="s">
        <v>28</v>
      </c>
      <c r="B69" s="10">
        <v>18.14</v>
      </c>
      <c r="C69" s="9">
        <v>2.7684674751929434</v>
      </c>
      <c r="D69" s="10">
        <v>50.22</v>
      </c>
      <c r="E69" s="10">
        <v>585</v>
      </c>
      <c r="F69" s="10">
        <v>0</v>
      </c>
      <c r="G69" s="10">
        <v>635.51</v>
      </c>
      <c r="H69" s="10">
        <v>5</v>
      </c>
      <c r="I69" s="10">
        <v>65.210000000000036</v>
      </c>
      <c r="J69" s="10">
        <v>565.29999999999995</v>
      </c>
      <c r="K69" s="10">
        <v>19.48</v>
      </c>
      <c r="L69" s="10"/>
      <c r="M69" s="10"/>
      <c r="N69" s="10"/>
      <c r="O69" s="10"/>
      <c r="P69" s="10"/>
      <c r="Q69" s="10"/>
      <c r="R69" s="10"/>
      <c r="S69" s="10"/>
    </row>
    <row r="70" spans="1:19">
      <c r="A70" s="8" t="s">
        <v>29</v>
      </c>
      <c r="B70" s="10">
        <v>18.3</v>
      </c>
      <c r="C70" s="9">
        <v>2.7994535519125678</v>
      </c>
      <c r="D70" s="10">
        <v>51.23</v>
      </c>
      <c r="E70" s="10">
        <v>594.9</v>
      </c>
      <c r="F70" s="10">
        <v>0</v>
      </c>
      <c r="G70" s="10">
        <v>646.44000000000005</v>
      </c>
      <c r="H70" s="10">
        <v>5</v>
      </c>
      <c r="I70" s="10">
        <v>65.740000000000009</v>
      </c>
      <c r="J70" s="10">
        <v>575.70000000000005</v>
      </c>
      <c r="K70" s="10">
        <v>19.170000000000002</v>
      </c>
      <c r="L70" s="10"/>
      <c r="M70" s="10"/>
      <c r="N70" s="10"/>
      <c r="O70" s="10"/>
      <c r="P70" s="10"/>
      <c r="Q70" s="10"/>
      <c r="R70" s="10"/>
      <c r="S70" s="10"/>
    </row>
    <row r="71" spans="1:19">
      <c r="A71" s="8" t="s">
        <v>30</v>
      </c>
      <c r="L71" s="10"/>
      <c r="M71" s="10"/>
      <c r="N71" s="10"/>
      <c r="O71" s="10"/>
      <c r="P71" s="10"/>
      <c r="Q71" s="10"/>
      <c r="R71" s="10"/>
      <c r="S71" s="10"/>
    </row>
    <row r="72" spans="1:19">
      <c r="A72" s="8" t="s">
        <v>30</v>
      </c>
      <c r="L72" s="10"/>
      <c r="M72" s="10"/>
      <c r="N72" s="10"/>
      <c r="O72" s="10"/>
      <c r="P72" s="10"/>
      <c r="Q72" s="10"/>
      <c r="R72" s="10"/>
      <c r="S72" s="10"/>
    </row>
    <row r="73" spans="1:19">
      <c r="A73" s="8" t="s">
        <v>226</v>
      </c>
      <c r="L73" s="10"/>
      <c r="M73" s="10"/>
      <c r="N73" s="10"/>
      <c r="O73" s="10"/>
      <c r="P73" s="10"/>
      <c r="Q73" s="10"/>
      <c r="R73" s="10"/>
      <c r="S73" s="10"/>
    </row>
    <row r="74" spans="1:19">
      <c r="A74" s="8" t="s">
        <v>0</v>
      </c>
      <c r="B74" s="10" t="s">
        <v>1</v>
      </c>
      <c r="C74" s="9" t="s">
        <v>2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64</v>
      </c>
      <c r="I74" s="10" t="s">
        <v>374</v>
      </c>
      <c r="J74" s="10" t="s">
        <v>2</v>
      </c>
      <c r="K74" s="10" t="s">
        <v>7</v>
      </c>
      <c r="L74" s="10"/>
      <c r="M74" s="10"/>
      <c r="N74" s="10"/>
      <c r="O74" s="10"/>
      <c r="P74" s="10"/>
      <c r="Q74" s="10"/>
      <c r="R74" s="10"/>
      <c r="S74" s="10"/>
    </row>
    <row r="75" spans="1:19">
      <c r="A75" s="8" t="s">
        <v>8</v>
      </c>
      <c r="B75" s="10" t="s">
        <v>9</v>
      </c>
      <c r="C75" s="9" t="s">
        <v>10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16</v>
      </c>
      <c r="I75" s="10" t="s">
        <v>15</v>
      </c>
      <c r="J75" s="10" t="s">
        <v>65</v>
      </c>
      <c r="K75" s="10" t="s">
        <v>17</v>
      </c>
      <c r="L75" s="10"/>
      <c r="M75" s="10"/>
      <c r="N75" s="10"/>
      <c r="O75" s="10"/>
      <c r="P75" s="10"/>
      <c r="Q75" s="10"/>
      <c r="R75" s="10"/>
      <c r="S75" s="10"/>
    </row>
    <row r="76" spans="1:19">
      <c r="A76" s="8" t="s">
        <v>18</v>
      </c>
      <c r="B76" s="10">
        <v>6850</v>
      </c>
      <c r="C76" s="9">
        <v>1.781021897810219</v>
      </c>
      <c r="D76" s="10">
        <v>12200</v>
      </c>
      <c r="E76" s="10">
        <v>70364</v>
      </c>
      <c r="F76" s="10">
        <v>215</v>
      </c>
      <c r="G76" s="10">
        <v>80300</v>
      </c>
      <c r="H76" s="10">
        <v>9650</v>
      </c>
      <c r="I76" s="10">
        <v>1800</v>
      </c>
      <c r="J76" s="10">
        <v>68850</v>
      </c>
      <c r="K76" s="10">
        <v>14427</v>
      </c>
      <c r="L76" s="10"/>
      <c r="M76" s="10"/>
      <c r="N76" s="10"/>
      <c r="O76" s="10"/>
      <c r="P76" s="10"/>
      <c r="Q76" s="10"/>
      <c r="R76" s="10"/>
      <c r="S76" s="10"/>
    </row>
    <row r="77" spans="1:19">
      <c r="A77" s="8" t="s">
        <v>19</v>
      </c>
      <c r="B77" s="10">
        <v>6700</v>
      </c>
      <c r="C77" s="9">
        <v>1.7611940298507462</v>
      </c>
      <c r="D77" s="10">
        <v>11800</v>
      </c>
      <c r="E77" s="10">
        <v>74000</v>
      </c>
      <c r="F77" s="10">
        <v>300</v>
      </c>
      <c r="G77" s="10">
        <v>85900</v>
      </c>
      <c r="H77" s="10">
        <v>9700</v>
      </c>
      <c r="I77" s="10">
        <v>1700</v>
      </c>
      <c r="J77" s="10">
        <v>74500</v>
      </c>
      <c r="K77" s="10">
        <v>14027</v>
      </c>
      <c r="L77" s="10"/>
      <c r="M77" s="10"/>
      <c r="N77" s="10"/>
      <c r="O77" s="10"/>
      <c r="P77" s="10"/>
      <c r="Q77" s="10"/>
      <c r="R77" s="10"/>
      <c r="S77" s="10"/>
    </row>
    <row r="78" spans="1:19">
      <c r="A78" s="8" t="s">
        <v>20</v>
      </c>
      <c r="B78" s="10">
        <v>6659</v>
      </c>
      <c r="C78" s="9">
        <v>1.8184412073884968</v>
      </c>
      <c r="D78" s="10">
        <v>12109</v>
      </c>
      <c r="E78" s="10">
        <v>76740</v>
      </c>
      <c r="F78" s="10">
        <v>289</v>
      </c>
      <c r="G78" s="10">
        <v>89312</v>
      </c>
      <c r="H78" s="10">
        <v>9771</v>
      </c>
      <c r="I78" s="10">
        <v>1585</v>
      </c>
      <c r="J78" s="10">
        <v>77956</v>
      </c>
      <c r="K78" s="10">
        <v>13275</v>
      </c>
      <c r="L78" s="10"/>
      <c r="M78" s="10"/>
      <c r="N78" s="10"/>
      <c r="O78" s="10"/>
      <c r="P78" s="10"/>
      <c r="Q78" s="10"/>
      <c r="R78" s="10"/>
      <c r="S78" s="10"/>
    </row>
    <row r="79" spans="1:19">
      <c r="A79" s="8" t="s">
        <v>21</v>
      </c>
      <c r="B79" s="10">
        <v>6634</v>
      </c>
      <c r="C79" s="9">
        <v>1.8313234850768767</v>
      </c>
      <c r="D79" s="10">
        <v>12149</v>
      </c>
      <c r="E79" s="10">
        <v>80063</v>
      </c>
      <c r="F79" s="10">
        <v>298</v>
      </c>
      <c r="G79" s="10">
        <v>92597</v>
      </c>
      <c r="H79" s="10">
        <v>9861</v>
      </c>
      <c r="I79" s="10">
        <v>1573</v>
      </c>
      <c r="J79" s="10">
        <v>81163</v>
      </c>
      <c r="K79" s="10">
        <v>12592</v>
      </c>
      <c r="L79" s="10"/>
      <c r="M79" s="10"/>
      <c r="N79" s="10"/>
      <c r="O79" s="10"/>
      <c r="P79" s="10"/>
      <c r="Q79" s="10"/>
      <c r="R79" s="10"/>
      <c r="S79" s="10"/>
    </row>
    <row r="80" spans="1:19">
      <c r="A80" s="8" t="s">
        <v>22</v>
      </c>
      <c r="B80" s="10">
        <v>6591</v>
      </c>
      <c r="C80" s="9">
        <v>1.8432711272947959</v>
      </c>
      <c r="D80" s="10">
        <v>12149</v>
      </c>
      <c r="E80" s="10">
        <v>83412</v>
      </c>
      <c r="F80" s="10">
        <v>302</v>
      </c>
      <c r="G80" s="10">
        <v>95614</v>
      </c>
      <c r="H80" s="10">
        <v>9962</v>
      </c>
      <c r="I80" s="10">
        <v>1542</v>
      </c>
      <c r="J80" s="10">
        <v>84110</v>
      </c>
      <c r="K80" s="10">
        <v>12237</v>
      </c>
      <c r="L80" s="10"/>
      <c r="M80" s="10"/>
      <c r="N80" s="10"/>
      <c r="O80" s="10"/>
      <c r="P80" s="10"/>
      <c r="Q80" s="10"/>
      <c r="R80" s="10"/>
      <c r="S80" s="10"/>
    </row>
    <row r="81" spans="1:19">
      <c r="A81" s="8" t="s">
        <v>23</v>
      </c>
      <c r="B81" s="10">
        <v>6545</v>
      </c>
      <c r="C81" s="9">
        <v>1.8583651642475172</v>
      </c>
      <c r="D81" s="10">
        <v>12163</v>
      </c>
      <c r="E81" s="10">
        <v>86794</v>
      </c>
      <c r="F81" s="10">
        <v>307</v>
      </c>
      <c r="G81" s="10">
        <v>98911</v>
      </c>
      <c r="H81" s="10">
        <v>10059</v>
      </c>
      <c r="I81" s="10">
        <v>1516</v>
      </c>
      <c r="J81" s="10">
        <v>87336</v>
      </c>
      <c r="K81" s="10">
        <v>11976</v>
      </c>
      <c r="L81" s="10"/>
      <c r="M81" s="10"/>
      <c r="N81" s="10"/>
      <c r="O81" s="10"/>
      <c r="P81" s="10"/>
      <c r="Q81" s="10"/>
      <c r="R81" s="10"/>
      <c r="S81" s="10"/>
    </row>
    <row r="82" spans="1:19">
      <c r="A82" s="8" t="s">
        <v>24</v>
      </c>
      <c r="B82" s="10">
        <v>6518</v>
      </c>
      <c r="C82" s="9">
        <v>1.8735808530223994</v>
      </c>
      <c r="D82" s="10">
        <v>12212</v>
      </c>
      <c r="E82" s="10">
        <v>90194</v>
      </c>
      <c r="F82" s="10">
        <v>317</v>
      </c>
      <c r="G82" s="10">
        <v>102239</v>
      </c>
      <c r="H82" s="10">
        <v>10156</v>
      </c>
      <c r="I82" s="10">
        <v>1494</v>
      </c>
      <c r="J82" s="10">
        <v>90589</v>
      </c>
      <c r="K82" s="10">
        <v>11826</v>
      </c>
      <c r="L82" s="10"/>
      <c r="M82" s="10"/>
      <c r="N82" s="10"/>
      <c r="O82" s="10"/>
      <c r="P82" s="10"/>
      <c r="Q82" s="10"/>
      <c r="R82" s="10"/>
      <c r="S82" s="10"/>
    </row>
    <row r="83" spans="1:19">
      <c r="A83" s="8" t="s">
        <v>25</v>
      </c>
      <c r="B83" s="10">
        <v>6481</v>
      </c>
      <c r="C83" s="9">
        <v>1.888751735843234</v>
      </c>
      <c r="D83" s="10">
        <v>12241</v>
      </c>
      <c r="E83" s="10">
        <v>93505</v>
      </c>
      <c r="F83" s="10">
        <v>324</v>
      </c>
      <c r="G83" s="10">
        <v>105524</v>
      </c>
      <c r="H83" s="10">
        <v>10280</v>
      </c>
      <c r="I83" s="10">
        <v>1476</v>
      </c>
      <c r="J83" s="10">
        <v>93768</v>
      </c>
      <c r="K83" s="10">
        <v>11724</v>
      </c>
      <c r="L83" s="10"/>
      <c r="M83" s="10"/>
      <c r="N83" s="10"/>
      <c r="O83" s="10"/>
      <c r="P83" s="10"/>
      <c r="Q83" s="10"/>
      <c r="R83" s="10"/>
      <c r="S83" s="10"/>
    </row>
    <row r="84" spans="1:19">
      <c r="A84" s="8" t="s">
        <v>26</v>
      </c>
      <c r="B84" s="10">
        <v>6450</v>
      </c>
      <c r="C84" s="9">
        <v>1.9060465116279071</v>
      </c>
      <c r="D84" s="10">
        <v>12294</v>
      </c>
      <c r="E84" s="10">
        <v>96873</v>
      </c>
      <c r="F84" s="10">
        <v>330</v>
      </c>
      <c r="G84" s="10">
        <v>108939</v>
      </c>
      <c r="H84" s="10">
        <v>10406</v>
      </c>
      <c r="I84" s="10">
        <v>1459</v>
      </c>
      <c r="J84" s="10">
        <v>97074</v>
      </c>
      <c r="K84" s="10">
        <v>11622</v>
      </c>
      <c r="L84" s="10"/>
      <c r="M84" s="10"/>
      <c r="N84" s="10"/>
      <c r="O84" s="10"/>
      <c r="P84" s="10"/>
      <c r="Q84" s="10"/>
      <c r="R84" s="10"/>
      <c r="S84" s="10"/>
    </row>
    <row r="85" spans="1:19">
      <c r="A85" s="8" t="s">
        <v>27</v>
      </c>
      <c r="B85" s="10">
        <v>6410</v>
      </c>
      <c r="C85" s="9">
        <v>1.923556942277691</v>
      </c>
      <c r="D85" s="10">
        <v>12330</v>
      </c>
      <c r="E85" s="10">
        <v>100338</v>
      </c>
      <c r="F85" s="10">
        <v>336</v>
      </c>
      <c r="G85" s="10">
        <v>112387</v>
      </c>
      <c r="H85" s="10">
        <v>10521</v>
      </c>
      <c r="I85" s="10">
        <v>1442</v>
      </c>
      <c r="J85" s="10">
        <v>100424</v>
      </c>
      <c r="K85" s="10">
        <v>11567</v>
      </c>
      <c r="L85" s="10"/>
      <c r="M85" s="10"/>
      <c r="N85" s="10"/>
      <c r="O85" s="10"/>
      <c r="P85" s="10"/>
      <c r="Q85" s="10"/>
      <c r="R85" s="10"/>
      <c r="S85" s="10"/>
    </row>
    <row r="86" spans="1:19">
      <c r="A86" s="8" t="s">
        <v>28</v>
      </c>
      <c r="B86" s="10">
        <v>6382</v>
      </c>
      <c r="C86" s="9">
        <v>1.9415543716703227</v>
      </c>
      <c r="D86" s="10">
        <v>12391</v>
      </c>
      <c r="E86" s="10">
        <v>103941</v>
      </c>
      <c r="F86" s="10">
        <v>340</v>
      </c>
      <c r="G86" s="10">
        <v>116051</v>
      </c>
      <c r="H86" s="10">
        <v>10609</v>
      </c>
      <c r="I86" s="10">
        <v>1424</v>
      </c>
      <c r="J86" s="10">
        <v>104018</v>
      </c>
      <c r="K86" s="10">
        <v>11508</v>
      </c>
      <c r="L86" s="10"/>
      <c r="M86" s="10"/>
      <c r="N86" s="10"/>
      <c r="O86" s="10"/>
      <c r="P86" s="10"/>
      <c r="Q86" s="10"/>
      <c r="R86" s="10"/>
      <c r="S86" s="10"/>
    </row>
    <row r="87" spans="1:19">
      <c r="A87" s="8" t="s">
        <v>29</v>
      </c>
      <c r="B87" s="10">
        <v>6334</v>
      </c>
      <c r="C87" s="9">
        <v>1.959425323650142</v>
      </c>
      <c r="D87" s="10">
        <v>12411</v>
      </c>
      <c r="E87" s="10">
        <v>107654</v>
      </c>
      <c r="F87" s="10">
        <v>344</v>
      </c>
      <c r="G87" s="10">
        <v>119785</v>
      </c>
      <c r="H87" s="10">
        <v>10672</v>
      </c>
      <c r="I87" s="10">
        <v>1401</v>
      </c>
      <c r="J87" s="10">
        <v>107712</v>
      </c>
      <c r="K87" s="10">
        <v>11444</v>
      </c>
      <c r="L87" s="10"/>
      <c r="M87" s="10"/>
      <c r="N87" s="10"/>
      <c r="O87" s="10"/>
      <c r="P87" s="10"/>
      <c r="Q87" s="10"/>
      <c r="R87" s="10"/>
      <c r="S87" s="10"/>
    </row>
    <row r="88" spans="1:19">
      <c r="A88" s="8" t="s">
        <v>30</v>
      </c>
      <c r="L88" s="10"/>
      <c r="M88" s="10"/>
      <c r="N88" s="10"/>
      <c r="O88" s="10"/>
      <c r="P88" s="10"/>
      <c r="Q88" s="10"/>
      <c r="R88" s="10"/>
      <c r="S88" s="10"/>
    </row>
    <row r="89" spans="1:19">
      <c r="A89" s="8" t="s">
        <v>30</v>
      </c>
      <c r="L89" s="10"/>
      <c r="M89" s="10"/>
      <c r="N89" s="10"/>
      <c r="O89" s="10"/>
      <c r="P89" s="10"/>
      <c r="Q89" s="10"/>
      <c r="R89" s="10"/>
      <c r="S89" s="10"/>
    </row>
    <row r="90" spans="1:19">
      <c r="A90" s="8" t="s">
        <v>227</v>
      </c>
      <c r="L90" s="10"/>
      <c r="M90" s="10"/>
      <c r="N90" s="10"/>
      <c r="O90" s="10"/>
      <c r="P90" s="10"/>
      <c r="Q90" s="10"/>
      <c r="R90" s="10"/>
      <c r="S90" s="10"/>
    </row>
    <row r="91" spans="1:19">
      <c r="A91" s="8" t="s">
        <v>0</v>
      </c>
      <c r="B91" s="10" t="s">
        <v>1</v>
      </c>
      <c r="C91" s="9" t="s">
        <v>2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64</v>
      </c>
      <c r="I91" s="10" t="s">
        <v>374</v>
      </c>
      <c r="J91" s="10" t="s">
        <v>2</v>
      </c>
      <c r="K91" s="10" t="s">
        <v>7</v>
      </c>
      <c r="L91" s="10"/>
      <c r="M91" s="10"/>
      <c r="N91" s="10"/>
      <c r="O91" s="10"/>
      <c r="P91" s="10"/>
      <c r="Q91" s="10"/>
      <c r="R91" s="10"/>
      <c r="S91" s="10"/>
    </row>
    <row r="92" spans="1:19">
      <c r="A92" s="8" t="s">
        <v>8</v>
      </c>
      <c r="B92" s="10" t="s">
        <v>9</v>
      </c>
      <c r="C92" s="9" t="s">
        <v>10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16</v>
      </c>
      <c r="I92" s="10" t="s">
        <v>15</v>
      </c>
      <c r="J92" s="10" t="s">
        <v>65</v>
      </c>
      <c r="K92" s="10" t="s">
        <v>17</v>
      </c>
      <c r="L92" s="10"/>
      <c r="M92" s="10"/>
      <c r="N92" s="10"/>
      <c r="O92" s="10"/>
      <c r="P92" s="10"/>
      <c r="Q92" s="10"/>
      <c r="R92" s="10"/>
      <c r="S92" s="10"/>
    </row>
    <row r="93" spans="1:19">
      <c r="A93" s="8" t="s">
        <v>18</v>
      </c>
      <c r="B93" s="10">
        <v>8</v>
      </c>
      <c r="C93" s="9">
        <v>2.5</v>
      </c>
      <c r="D93" s="10">
        <v>20</v>
      </c>
      <c r="E93" s="10">
        <v>1674</v>
      </c>
      <c r="F93" s="10">
        <v>0</v>
      </c>
      <c r="G93" s="10">
        <v>1717</v>
      </c>
      <c r="H93" s="10">
        <v>17</v>
      </c>
      <c r="I93" s="10">
        <v>20</v>
      </c>
      <c r="J93" s="10">
        <v>1680</v>
      </c>
      <c r="K93" s="10">
        <v>28</v>
      </c>
      <c r="L93" s="10"/>
      <c r="M93" s="10"/>
      <c r="N93" s="10"/>
      <c r="O93" s="10"/>
      <c r="P93" s="10"/>
      <c r="Q93" s="10"/>
      <c r="R93" s="10"/>
      <c r="S93" s="10"/>
    </row>
    <row r="94" spans="1:19">
      <c r="A94" s="8" t="s">
        <v>19</v>
      </c>
      <c r="B94" s="10">
        <v>8</v>
      </c>
      <c r="C94" s="9">
        <v>2.5</v>
      </c>
      <c r="D94" s="10">
        <v>20</v>
      </c>
      <c r="E94" s="10">
        <v>1870</v>
      </c>
      <c r="F94" s="10">
        <v>0</v>
      </c>
      <c r="G94" s="10">
        <v>1887</v>
      </c>
      <c r="H94" s="10">
        <v>17</v>
      </c>
      <c r="I94" s="10">
        <v>20</v>
      </c>
      <c r="J94" s="10">
        <v>1850</v>
      </c>
      <c r="K94" s="10">
        <v>31</v>
      </c>
      <c r="L94" s="10"/>
      <c r="M94" s="10"/>
      <c r="N94" s="10"/>
      <c r="O94" s="10"/>
      <c r="P94" s="10"/>
      <c r="Q94" s="10"/>
      <c r="R94" s="10"/>
      <c r="S94" s="10"/>
    </row>
    <row r="95" spans="1:19">
      <c r="A95" s="8" t="s">
        <v>20</v>
      </c>
      <c r="B95" s="10">
        <v>7.9</v>
      </c>
      <c r="C95" s="9">
        <v>2.5063291139240507</v>
      </c>
      <c r="D95" s="10">
        <v>19.8</v>
      </c>
      <c r="E95" s="10">
        <v>1899</v>
      </c>
      <c r="F95" s="10">
        <v>1.032</v>
      </c>
      <c r="G95" s="10">
        <v>1916.1680000000001</v>
      </c>
      <c r="H95" s="10">
        <v>17.54</v>
      </c>
      <c r="I95" s="10">
        <v>20.628000000000156</v>
      </c>
      <c r="J95" s="10">
        <v>1878</v>
      </c>
      <c r="K95" s="10">
        <v>32.6</v>
      </c>
      <c r="L95" s="10"/>
      <c r="M95" s="10"/>
      <c r="N95" s="10"/>
      <c r="O95" s="10"/>
      <c r="P95" s="10"/>
      <c r="Q95" s="10"/>
      <c r="R95" s="10"/>
      <c r="S95" s="10"/>
    </row>
    <row r="96" spans="1:19">
      <c r="A96" s="8" t="s">
        <v>21</v>
      </c>
      <c r="B96" s="10">
        <v>7.71</v>
      </c>
      <c r="C96" s="9">
        <v>2.503242542153048</v>
      </c>
      <c r="D96" s="10">
        <v>19.3</v>
      </c>
      <c r="E96" s="10">
        <v>1911</v>
      </c>
      <c r="F96" s="10">
        <v>1.03</v>
      </c>
      <c r="G96" s="10">
        <v>1928.77</v>
      </c>
      <c r="H96" s="10">
        <v>17.7</v>
      </c>
      <c r="I96" s="10">
        <v>21.069999999999936</v>
      </c>
      <c r="J96" s="10">
        <v>1890</v>
      </c>
      <c r="K96" s="10">
        <v>33.1</v>
      </c>
      <c r="L96" s="10"/>
      <c r="M96" s="10"/>
      <c r="N96" s="10"/>
      <c r="O96" s="10"/>
      <c r="P96" s="10"/>
      <c r="Q96" s="10"/>
      <c r="R96" s="10"/>
      <c r="S96" s="10"/>
    </row>
    <row r="97" spans="1:19">
      <c r="A97" s="8" t="s">
        <v>22</v>
      </c>
      <c r="B97" s="10">
        <v>7.61</v>
      </c>
      <c r="C97" s="9">
        <v>2.5098554533508541</v>
      </c>
      <c r="D97" s="10">
        <v>19.100000000000001</v>
      </c>
      <c r="E97" s="10">
        <v>1933</v>
      </c>
      <c r="F97" s="10">
        <v>0.90200000000000002</v>
      </c>
      <c r="G97" s="10">
        <v>1950.8979999999997</v>
      </c>
      <c r="H97" s="10">
        <v>17.79</v>
      </c>
      <c r="I97" s="10">
        <v>23.10799999999972</v>
      </c>
      <c r="J97" s="10">
        <v>1910</v>
      </c>
      <c r="K97" s="10">
        <v>33.4</v>
      </c>
      <c r="L97" s="10"/>
      <c r="M97" s="10"/>
      <c r="N97" s="10"/>
      <c r="O97" s="10"/>
      <c r="P97" s="10"/>
      <c r="Q97" s="10"/>
      <c r="R97" s="10"/>
      <c r="S97" s="10"/>
    </row>
    <row r="98" spans="1:19">
      <c r="A98" s="8" t="s">
        <v>23</v>
      </c>
      <c r="B98" s="10">
        <v>7.66</v>
      </c>
      <c r="C98" s="9">
        <v>2.5065274151436028</v>
      </c>
      <c r="D98" s="10">
        <v>19.2</v>
      </c>
      <c r="E98" s="10">
        <v>1955</v>
      </c>
      <c r="F98" s="10">
        <v>1.0529999999999999</v>
      </c>
      <c r="G98" s="10">
        <v>1972.9470000000001</v>
      </c>
      <c r="H98" s="10">
        <v>17.850000000000001</v>
      </c>
      <c r="I98" s="10">
        <v>23.097000000000207</v>
      </c>
      <c r="J98" s="10">
        <v>1932</v>
      </c>
      <c r="K98" s="10">
        <v>33.6</v>
      </c>
      <c r="L98" s="10"/>
      <c r="M98" s="10"/>
      <c r="N98" s="10"/>
      <c r="O98" s="10"/>
      <c r="P98" s="10"/>
      <c r="Q98" s="10"/>
      <c r="R98" s="10"/>
      <c r="S98" s="10"/>
    </row>
    <row r="99" spans="1:19">
      <c r="A99" s="8" t="s">
        <v>24</v>
      </c>
      <c r="B99" s="10">
        <v>7.76</v>
      </c>
      <c r="C99" s="9">
        <v>2.5128865979381443</v>
      </c>
      <c r="D99" s="10">
        <v>19.5</v>
      </c>
      <c r="E99" s="10">
        <v>1977</v>
      </c>
      <c r="F99" s="10">
        <v>0.91400000000000003</v>
      </c>
      <c r="G99" s="10">
        <v>1995.2859999999998</v>
      </c>
      <c r="H99" s="10">
        <v>17.95</v>
      </c>
      <c r="I99" s="10">
        <v>23.335999999999785</v>
      </c>
      <c r="J99" s="10">
        <v>1954</v>
      </c>
      <c r="K99" s="10">
        <v>33.9</v>
      </c>
      <c r="L99" s="10"/>
      <c r="M99" s="10"/>
      <c r="N99" s="10"/>
      <c r="O99" s="10"/>
      <c r="P99" s="10"/>
      <c r="Q99" s="10"/>
      <c r="R99" s="10"/>
      <c r="S99" s="10"/>
    </row>
    <row r="100" spans="1:19">
      <c r="A100" s="8" t="s">
        <v>25</v>
      </c>
      <c r="B100" s="10">
        <v>7.83</v>
      </c>
      <c r="C100" s="9">
        <v>2.5159642401021709</v>
      </c>
      <c r="D100" s="10">
        <v>19.7</v>
      </c>
      <c r="E100" s="10">
        <v>1998</v>
      </c>
      <c r="F100" s="10">
        <v>1.0660000000000001</v>
      </c>
      <c r="G100" s="10">
        <v>2016.3339999999998</v>
      </c>
      <c r="H100" s="10">
        <v>18.03</v>
      </c>
      <c r="I100" s="10">
        <v>24.30399999999986</v>
      </c>
      <c r="J100" s="10">
        <v>1974</v>
      </c>
      <c r="K100" s="10">
        <v>34.200000000000003</v>
      </c>
      <c r="L100" s="10"/>
      <c r="M100" s="10"/>
      <c r="N100" s="10"/>
      <c r="O100" s="10"/>
      <c r="P100" s="10"/>
      <c r="Q100" s="10"/>
      <c r="R100" s="10"/>
      <c r="S100" s="10"/>
    </row>
    <row r="101" spans="1:19">
      <c r="A101" s="8" t="s">
        <v>26</v>
      </c>
      <c r="B101" s="10">
        <v>7.9</v>
      </c>
      <c r="C101" s="9">
        <v>2.5189873417721516</v>
      </c>
      <c r="D101" s="10">
        <v>19.899999999999999</v>
      </c>
      <c r="E101" s="10">
        <v>2021</v>
      </c>
      <c r="F101" s="10">
        <v>0.91700000000000004</v>
      </c>
      <c r="G101" s="10">
        <v>2039.683</v>
      </c>
      <c r="H101" s="10">
        <v>18.12</v>
      </c>
      <c r="I101" s="10">
        <v>25.563000000000102</v>
      </c>
      <c r="J101" s="10">
        <v>1996</v>
      </c>
      <c r="K101" s="10">
        <v>34.5</v>
      </c>
      <c r="L101" s="10"/>
      <c r="M101" s="10"/>
      <c r="N101" s="10"/>
      <c r="O101" s="10"/>
      <c r="P101" s="10"/>
      <c r="Q101" s="10"/>
      <c r="R101" s="10"/>
      <c r="S101" s="10"/>
    </row>
    <row r="102" spans="1:19">
      <c r="A102" s="8" t="s">
        <v>27</v>
      </c>
      <c r="B102" s="10">
        <v>7.98</v>
      </c>
      <c r="C102" s="9">
        <v>2.518796992481203</v>
      </c>
      <c r="D102" s="10">
        <v>20.100000000000001</v>
      </c>
      <c r="E102" s="10">
        <v>2043</v>
      </c>
      <c r="F102" s="10">
        <v>1.093</v>
      </c>
      <c r="G102" s="10">
        <v>2061.9070000000002</v>
      </c>
      <c r="H102" s="10">
        <v>18.16</v>
      </c>
      <c r="I102" s="10">
        <v>26.747000000000071</v>
      </c>
      <c r="J102" s="10">
        <v>2017</v>
      </c>
      <c r="K102" s="10">
        <v>34.6</v>
      </c>
      <c r="L102" s="10"/>
      <c r="M102" s="10"/>
      <c r="N102" s="10"/>
      <c r="O102" s="10"/>
      <c r="P102" s="10"/>
      <c r="Q102" s="10"/>
      <c r="R102" s="10"/>
      <c r="S102" s="10"/>
    </row>
    <row r="103" spans="1:19">
      <c r="A103" s="8" t="s">
        <v>28</v>
      </c>
      <c r="B103" s="10">
        <v>8.06</v>
      </c>
      <c r="C103" s="9">
        <v>2.5186104218362284</v>
      </c>
      <c r="D103" s="10">
        <v>20.3</v>
      </c>
      <c r="E103" s="10">
        <v>2065</v>
      </c>
      <c r="F103" s="10">
        <v>0.92200000000000004</v>
      </c>
      <c r="G103" s="10">
        <v>2084.2780000000002</v>
      </c>
      <c r="H103" s="10">
        <v>18.190000000000001</v>
      </c>
      <c r="I103" s="10">
        <v>28.088000000000193</v>
      </c>
      <c r="J103" s="10">
        <v>2038</v>
      </c>
      <c r="K103" s="10">
        <v>34.700000000000003</v>
      </c>
      <c r="L103" s="10"/>
      <c r="M103" s="10"/>
      <c r="N103" s="10"/>
      <c r="O103" s="10"/>
      <c r="P103" s="10"/>
      <c r="Q103" s="10"/>
      <c r="R103" s="10"/>
      <c r="S103" s="10"/>
    </row>
    <row r="104" spans="1:19">
      <c r="A104" s="8" t="s">
        <v>29</v>
      </c>
      <c r="B104" s="10">
        <v>8.15</v>
      </c>
      <c r="C104" s="9">
        <v>2.5276073619631902</v>
      </c>
      <c r="D104" s="10">
        <v>20.6</v>
      </c>
      <c r="E104" s="10">
        <v>2087</v>
      </c>
      <c r="F104" s="10">
        <v>1.0580000000000001</v>
      </c>
      <c r="G104" s="10">
        <v>2106.5419999999999</v>
      </c>
      <c r="H104" s="10">
        <v>18.21</v>
      </c>
      <c r="I104" s="10">
        <v>28.33199999999988</v>
      </c>
      <c r="J104" s="10">
        <v>2060</v>
      </c>
      <c r="K104" s="10">
        <v>34.700000000000003</v>
      </c>
      <c r="L104" s="10"/>
      <c r="M104" s="10"/>
      <c r="N104" s="10"/>
      <c r="O104" s="10"/>
      <c r="P104" s="10"/>
      <c r="Q104" s="10"/>
      <c r="R104" s="10"/>
      <c r="S104" s="10"/>
    </row>
    <row r="105" spans="1:19">
      <c r="A105" s="8" t="s">
        <v>30</v>
      </c>
      <c r="B105" s="11"/>
      <c r="L105" s="10"/>
      <c r="M105" s="10"/>
      <c r="N105" s="10"/>
      <c r="O105" s="10"/>
      <c r="P105" s="10"/>
      <c r="Q105" s="10"/>
      <c r="R105" s="10"/>
      <c r="S105" s="10"/>
    </row>
    <row r="106" spans="1:19">
      <c r="A106" s="8" t="s">
        <v>30</v>
      </c>
      <c r="B106" s="11"/>
      <c r="L106" s="10"/>
      <c r="M106" s="10"/>
      <c r="N106" s="10"/>
      <c r="O106" s="10"/>
      <c r="P106" s="10"/>
      <c r="Q106" s="10"/>
      <c r="R106" s="10"/>
      <c r="S106" s="10"/>
    </row>
    <row r="107" spans="1:19">
      <c r="A107" s="8" t="s">
        <v>420</v>
      </c>
      <c r="B107" s="11"/>
      <c r="L107" s="10"/>
      <c r="M107" s="10"/>
      <c r="N107" s="10"/>
      <c r="O107" s="10"/>
      <c r="P107" s="10"/>
      <c r="Q107" s="10"/>
      <c r="R107" s="10"/>
      <c r="S107" s="10"/>
    </row>
    <row r="108" spans="1:19">
      <c r="A108" s="8" t="s">
        <v>0</v>
      </c>
      <c r="B108" s="11" t="s">
        <v>1</v>
      </c>
      <c r="C108" s="9" t="s">
        <v>2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64</v>
      </c>
      <c r="I108" s="10" t="s">
        <v>374</v>
      </c>
      <c r="J108" s="10" t="s">
        <v>2</v>
      </c>
      <c r="K108" s="10" t="s">
        <v>7</v>
      </c>
      <c r="L108" s="10"/>
      <c r="M108" s="10"/>
      <c r="N108" s="10"/>
      <c r="O108" s="10"/>
      <c r="P108" s="10"/>
      <c r="Q108" s="10"/>
      <c r="R108" s="10"/>
      <c r="S108" s="10"/>
    </row>
    <row r="109" spans="1:19">
      <c r="A109" s="8" t="s">
        <v>8</v>
      </c>
      <c r="B109" s="11" t="s">
        <v>9</v>
      </c>
      <c r="C109" s="9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16</v>
      </c>
      <c r="I109" s="10" t="s">
        <v>15</v>
      </c>
      <c r="J109" s="10" t="s">
        <v>65</v>
      </c>
      <c r="K109" s="10" t="s">
        <v>17</v>
      </c>
      <c r="L109" s="10"/>
      <c r="M109" s="10"/>
      <c r="N109" s="10"/>
      <c r="O109" s="10"/>
      <c r="P109" s="10"/>
      <c r="Q109" s="10"/>
      <c r="R109" s="10"/>
      <c r="S109" s="10"/>
    </row>
    <row r="110" spans="1:19">
      <c r="A110" s="8" t="s">
        <v>18</v>
      </c>
      <c r="B110" s="11">
        <v>469</v>
      </c>
      <c r="C110" s="9">
        <v>2.6204690831556503</v>
      </c>
      <c r="D110" s="10">
        <v>1229</v>
      </c>
      <c r="E110" s="10">
        <v>12950</v>
      </c>
      <c r="F110" s="10">
        <v>60</v>
      </c>
      <c r="G110" s="10">
        <v>13730</v>
      </c>
      <c r="H110" s="10">
        <v>130</v>
      </c>
      <c r="I110" s="10">
        <v>800</v>
      </c>
      <c r="J110" s="10">
        <v>12800</v>
      </c>
      <c r="K110" s="10">
        <v>667</v>
      </c>
      <c r="L110" s="10"/>
      <c r="M110" s="10"/>
      <c r="N110" s="10"/>
      <c r="O110" s="10"/>
      <c r="P110" s="10"/>
      <c r="Q110" s="10"/>
      <c r="R110" s="10"/>
      <c r="S110" s="10"/>
    </row>
    <row r="111" spans="1:19">
      <c r="A111" s="8" t="s">
        <v>19</v>
      </c>
      <c r="B111" s="11">
        <v>587</v>
      </c>
      <c r="C111" s="9">
        <v>2.6831345826235093</v>
      </c>
      <c r="D111" s="10">
        <v>1575</v>
      </c>
      <c r="E111" s="10">
        <v>12750</v>
      </c>
      <c r="F111" s="10">
        <v>70</v>
      </c>
      <c r="G111" s="10">
        <v>13830</v>
      </c>
      <c r="H111" s="10">
        <v>130</v>
      </c>
      <c r="I111" s="10">
        <v>900</v>
      </c>
      <c r="J111" s="10">
        <v>12800</v>
      </c>
      <c r="K111" s="10">
        <v>1092</v>
      </c>
      <c r="L111" s="10"/>
      <c r="M111" s="10"/>
      <c r="N111" s="10"/>
      <c r="O111" s="10"/>
      <c r="P111" s="10"/>
      <c r="Q111" s="10"/>
      <c r="R111" s="10"/>
      <c r="S111" s="10"/>
    </row>
    <row r="112" spans="1:19">
      <c r="A112" s="8" t="s">
        <v>20</v>
      </c>
      <c r="B112" s="11">
        <v>815</v>
      </c>
      <c r="C112" s="9">
        <v>2.70920245398773</v>
      </c>
      <c r="D112" s="10">
        <v>2208</v>
      </c>
      <c r="E112" s="10">
        <v>11879</v>
      </c>
      <c r="F112" s="10">
        <v>70</v>
      </c>
      <c r="G112" s="10">
        <v>14141</v>
      </c>
      <c r="H112" s="10">
        <v>128.69999999999999</v>
      </c>
      <c r="I112" s="10">
        <v>890.29999999999927</v>
      </c>
      <c r="J112" s="10">
        <v>13122</v>
      </c>
      <c r="K112" s="10">
        <v>968</v>
      </c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8" t="s">
        <v>21</v>
      </c>
      <c r="B113" s="11">
        <v>913</v>
      </c>
      <c r="C113" s="9">
        <v>2.6889375684556409</v>
      </c>
      <c r="D113" s="10">
        <v>2455</v>
      </c>
      <c r="E113" s="10">
        <v>12032</v>
      </c>
      <c r="F113" s="10">
        <v>70</v>
      </c>
      <c r="G113" s="10">
        <v>14515</v>
      </c>
      <c r="H113" s="10">
        <v>129.30000000000001</v>
      </c>
      <c r="I113" s="10">
        <v>879.70000000000073</v>
      </c>
      <c r="J113" s="10">
        <v>13506</v>
      </c>
      <c r="K113" s="10">
        <v>870</v>
      </c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8" t="s">
        <v>22</v>
      </c>
      <c r="B114" s="11">
        <v>798</v>
      </c>
      <c r="C114" s="9">
        <v>2.6842105263157894</v>
      </c>
      <c r="D114" s="10">
        <v>2142</v>
      </c>
      <c r="E114" s="10">
        <v>11976</v>
      </c>
      <c r="F114" s="10">
        <v>70</v>
      </c>
      <c r="G114" s="10">
        <v>14111</v>
      </c>
      <c r="H114" s="10">
        <v>129.9</v>
      </c>
      <c r="I114" s="10">
        <v>870.10000000000036</v>
      </c>
      <c r="J114" s="10">
        <v>13111</v>
      </c>
      <c r="K114" s="10">
        <v>807</v>
      </c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8" t="s">
        <v>23</v>
      </c>
      <c r="B115" s="11">
        <v>781</v>
      </c>
      <c r="C115" s="9">
        <v>2.6952624839948784</v>
      </c>
      <c r="D115" s="10">
        <v>2105</v>
      </c>
      <c r="E115" s="10">
        <v>11946</v>
      </c>
      <c r="F115" s="10">
        <v>69.900000000000006</v>
      </c>
      <c r="G115" s="10">
        <v>14018.1</v>
      </c>
      <c r="H115" s="10">
        <v>130.6</v>
      </c>
      <c r="I115" s="10">
        <v>860.5</v>
      </c>
      <c r="J115" s="10">
        <v>13027</v>
      </c>
      <c r="K115" s="10">
        <v>770</v>
      </c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8" t="s">
        <v>24</v>
      </c>
      <c r="B116" s="11">
        <v>823</v>
      </c>
      <c r="C116" s="9">
        <v>2.713244228432564</v>
      </c>
      <c r="D116" s="10">
        <v>2233</v>
      </c>
      <c r="E116" s="10">
        <v>11958</v>
      </c>
      <c r="F116" s="10">
        <v>69.8</v>
      </c>
      <c r="G116" s="10">
        <v>14140.2</v>
      </c>
      <c r="H116" s="10">
        <v>131.19999999999999</v>
      </c>
      <c r="I116" s="10">
        <v>849</v>
      </c>
      <c r="J116" s="10">
        <v>13160</v>
      </c>
      <c r="K116" s="10">
        <v>751</v>
      </c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8" t="s">
        <v>25</v>
      </c>
      <c r="B117" s="10">
        <v>893</v>
      </c>
      <c r="C117" s="9">
        <v>2.7256438969764836</v>
      </c>
      <c r="D117" s="10">
        <v>2434</v>
      </c>
      <c r="E117" s="10">
        <v>11732</v>
      </c>
      <c r="F117" s="10">
        <v>69.8</v>
      </c>
      <c r="G117" s="10">
        <v>14117.2</v>
      </c>
      <c r="H117" s="10">
        <v>131.9</v>
      </c>
      <c r="I117" s="10">
        <v>840.30000000000109</v>
      </c>
      <c r="J117" s="10">
        <v>13145</v>
      </c>
      <c r="K117" s="10">
        <v>730</v>
      </c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8" t="s">
        <v>26</v>
      </c>
      <c r="B118" s="10">
        <v>957</v>
      </c>
      <c r="C118" s="9">
        <v>2.7387669801462904</v>
      </c>
      <c r="D118" s="10">
        <v>2621</v>
      </c>
      <c r="E118" s="10">
        <v>11543</v>
      </c>
      <c r="F118" s="10">
        <v>69.8</v>
      </c>
      <c r="G118" s="10">
        <v>14113.2</v>
      </c>
      <c r="H118" s="10">
        <v>132.6</v>
      </c>
      <c r="I118" s="10">
        <v>829.60000000000036</v>
      </c>
      <c r="J118" s="10">
        <v>13151</v>
      </c>
      <c r="K118" s="10">
        <v>711</v>
      </c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8" t="s">
        <v>27</v>
      </c>
      <c r="B119" s="10">
        <v>999</v>
      </c>
      <c r="C119" s="9">
        <v>2.7527527527527527</v>
      </c>
      <c r="D119" s="10">
        <v>2750</v>
      </c>
      <c r="E119" s="10">
        <v>11380</v>
      </c>
      <c r="F119" s="10">
        <v>69.8</v>
      </c>
      <c r="G119" s="10">
        <v>14078.2</v>
      </c>
      <c r="H119" s="10">
        <v>133.19999999999999</v>
      </c>
      <c r="I119" s="10">
        <v>819</v>
      </c>
      <c r="J119" s="10">
        <v>13126</v>
      </c>
      <c r="K119" s="10">
        <v>693</v>
      </c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8" t="s">
        <v>28</v>
      </c>
      <c r="B120" s="10">
        <v>1028</v>
      </c>
      <c r="C120" s="9">
        <v>2.7655642023346303</v>
      </c>
      <c r="D120" s="10">
        <v>2843</v>
      </c>
      <c r="E120" s="10">
        <v>11201</v>
      </c>
      <c r="F120" s="10">
        <v>69.8</v>
      </c>
      <c r="G120" s="10">
        <v>13993.2</v>
      </c>
      <c r="H120" s="10">
        <v>133.9</v>
      </c>
      <c r="I120" s="10">
        <v>810.30000000000109</v>
      </c>
      <c r="J120" s="10">
        <v>13049</v>
      </c>
      <c r="K120" s="10">
        <v>674</v>
      </c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8" t="s">
        <v>29</v>
      </c>
      <c r="B121" s="10">
        <v>1042</v>
      </c>
      <c r="C121" s="9">
        <v>2.7773512476007678</v>
      </c>
      <c r="D121" s="10">
        <v>2894</v>
      </c>
      <c r="E121" s="10">
        <v>11016</v>
      </c>
      <c r="F121" s="10">
        <v>69.8</v>
      </c>
      <c r="G121" s="10">
        <v>13861.2</v>
      </c>
      <c r="H121" s="10">
        <v>134.6</v>
      </c>
      <c r="I121" s="10">
        <v>798.60000000000036</v>
      </c>
      <c r="J121" s="10">
        <v>12928</v>
      </c>
      <c r="K121" s="10">
        <v>653</v>
      </c>
      <c r="L121" s="10"/>
      <c r="M121" s="10"/>
      <c r="N121" s="10"/>
      <c r="O121" s="10"/>
      <c r="P121" s="10"/>
      <c r="Q121" s="10"/>
      <c r="R121" s="10"/>
      <c r="S121" s="10"/>
    </row>
    <row r="122" spans="1:19">
      <c r="A122" s="8" t="s">
        <v>30</v>
      </c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8" t="s">
        <v>30</v>
      </c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8" t="s">
        <v>228</v>
      </c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8" t="s">
        <v>0</v>
      </c>
      <c r="B125" s="10" t="s">
        <v>1</v>
      </c>
      <c r="C125" s="9" t="s">
        <v>2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64</v>
      </c>
      <c r="I125" s="10" t="s">
        <v>374</v>
      </c>
      <c r="J125" s="10" t="s">
        <v>2</v>
      </c>
      <c r="K125" s="10" t="s">
        <v>7</v>
      </c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8" t="s">
        <v>8</v>
      </c>
      <c r="B126" s="10" t="s">
        <v>9</v>
      </c>
      <c r="C126" s="9" t="s">
        <v>10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16</v>
      </c>
      <c r="I126" s="10" t="s">
        <v>15</v>
      </c>
      <c r="J126" s="10" t="s">
        <v>65</v>
      </c>
      <c r="K126" s="10" t="s">
        <v>17</v>
      </c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8" t="s">
        <v>18</v>
      </c>
      <c r="B127" s="10">
        <v>12200</v>
      </c>
      <c r="C127" s="9">
        <v>0.90163934426229508</v>
      </c>
      <c r="D127" s="10">
        <v>11000</v>
      </c>
      <c r="E127" s="10">
        <v>2</v>
      </c>
      <c r="F127" s="10">
        <v>180</v>
      </c>
      <c r="G127" s="10">
        <v>10455</v>
      </c>
      <c r="H127" s="10">
        <v>625</v>
      </c>
      <c r="I127" s="10">
        <v>1230</v>
      </c>
      <c r="J127" s="10">
        <v>8600</v>
      </c>
      <c r="K127" s="10">
        <v>593</v>
      </c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8" t="s">
        <v>19</v>
      </c>
      <c r="B128" s="10">
        <v>11000</v>
      </c>
      <c r="C128" s="9">
        <v>1</v>
      </c>
      <c r="D128" s="10">
        <v>11000</v>
      </c>
      <c r="E128" s="10">
        <v>0</v>
      </c>
      <c r="F128" s="10">
        <v>150</v>
      </c>
      <c r="G128" s="10">
        <v>10900</v>
      </c>
      <c r="H128" s="10">
        <v>650</v>
      </c>
      <c r="I128" s="10">
        <v>1250</v>
      </c>
      <c r="J128" s="10">
        <v>9000</v>
      </c>
      <c r="K128" s="10">
        <v>543</v>
      </c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8" t="s">
        <v>20</v>
      </c>
      <c r="B129" s="10">
        <v>11757</v>
      </c>
      <c r="C129" s="9">
        <v>1.0370842902100876</v>
      </c>
      <c r="D129" s="10">
        <v>12193</v>
      </c>
      <c r="E129" s="10">
        <v>0</v>
      </c>
      <c r="F129" s="10">
        <v>131.1</v>
      </c>
      <c r="G129" s="10">
        <v>12197.9</v>
      </c>
      <c r="H129" s="10">
        <v>670.7</v>
      </c>
      <c r="I129" s="10">
        <v>1106.1999999999989</v>
      </c>
      <c r="J129" s="10">
        <v>10421</v>
      </c>
      <c r="K129" s="10">
        <v>407</v>
      </c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8" t="s">
        <v>21</v>
      </c>
      <c r="B130" s="10">
        <v>11820</v>
      </c>
      <c r="C130" s="9">
        <v>1.0444162436548223</v>
      </c>
      <c r="D130" s="10">
        <v>12345</v>
      </c>
      <c r="E130" s="10">
        <v>0</v>
      </c>
      <c r="F130" s="10">
        <v>131.1</v>
      </c>
      <c r="G130" s="10">
        <v>12212.9</v>
      </c>
      <c r="H130" s="10">
        <v>691.4</v>
      </c>
      <c r="I130" s="10">
        <v>1112.5</v>
      </c>
      <c r="J130" s="10">
        <v>10409</v>
      </c>
      <c r="K130" s="10">
        <v>408</v>
      </c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8" t="s">
        <v>22</v>
      </c>
      <c r="B131" s="10">
        <v>11937</v>
      </c>
      <c r="C131" s="9">
        <v>1.0517718019602915</v>
      </c>
      <c r="D131" s="10">
        <v>12555</v>
      </c>
      <c r="E131" s="10">
        <v>0</v>
      </c>
      <c r="F131" s="10">
        <v>131.4</v>
      </c>
      <c r="G131" s="10">
        <v>12422.6</v>
      </c>
      <c r="H131" s="10">
        <v>712.8</v>
      </c>
      <c r="I131" s="10">
        <v>1120.8000000000011</v>
      </c>
      <c r="J131" s="10">
        <v>10589</v>
      </c>
      <c r="K131" s="10">
        <v>409</v>
      </c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8" t="s">
        <v>23</v>
      </c>
      <c r="B132" s="10">
        <v>12037</v>
      </c>
      <c r="C132" s="9">
        <v>1.0592340284123951</v>
      </c>
      <c r="D132" s="10">
        <v>12750</v>
      </c>
      <c r="E132" s="10">
        <v>0</v>
      </c>
      <c r="F132" s="10">
        <v>131.6</v>
      </c>
      <c r="G132" s="10">
        <v>12617.4</v>
      </c>
      <c r="H132" s="10">
        <v>734.9</v>
      </c>
      <c r="I132" s="10">
        <v>1128.5</v>
      </c>
      <c r="J132" s="10">
        <v>10754</v>
      </c>
      <c r="K132" s="10">
        <v>410</v>
      </c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8" t="s">
        <v>24</v>
      </c>
      <c r="B133" s="10">
        <v>12085</v>
      </c>
      <c r="C133" s="9">
        <v>1.0666942490690938</v>
      </c>
      <c r="D133" s="10">
        <v>12891</v>
      </c>
      <c r="E133" s="10">
        <v>0</v>
      </c>
      <c r="F133" s="10">
        <v>131.69999999999999</v>
      </c>
      <c r="G133" s="10">
        <v>12758.3</v>
      </c>
      <c r="H133" s="10">
        <v>757.6</v>
      </c>
      <c r="I133" s="10">
        <v>1136.6999999999989</v>
      </c>
      <c r="J133" s="10">
        <v>10864</v>
      </c>
      <c r="K133" s="10">
        <v>411</v>
      </c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8" t="s">
        <v>25</v>
      </c>
      <c r="B134" s="10">
        <v>12151</v>
      </c>
      <c r="C134" s="9">
        <v>1.0742325734507447</v>
      </c>
      <c r="D134" s="10">
        <v>13053</v>
      </c>
      <c r="E134" s="10">
        <v>0</v>
      </c>
      <c r="F134" s="10">
        <v>131.80000000000001</v>
      </c>
      <c r="G134" s="10">
        <v>12920.2</v>
      </c>
      <c r="H134" s="10">
        <v>780.6</v>
      </c>
      <c r="I134" s="10">
        <v>1145.6000000000004</v>
      </c>
      <c r="J134" s="10">
        <v>10994</v>
      </c>
      <c r="K134" s="10">
        <v>412</v>
      </c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8" t="s">
        <v>26</v>
      </c>
      <c r="B135" s="10">
        <v>12256</v>
      </c>
      <c r="C135" s="9">
        <v>1.0818374673629243</v>
      </c>
      <c r="D135" s="10">
        <v>13259</v>
      </c>
      <c r="E135" s="10">
        <v>0</v>
      </c>
      <c r="F135" s="10">
        <v>132</v>
      </c>
      <c r="G135" s="10">
        <v>13125</v>
      </c>
      <c r="H135" s="10">
        <v>803.8</v>
      </c>
      <c r="I135" s="10">
        <v>1153.2000000000007</v>
      </c>
      <c r="J135" s="10">
        <v>11168</v>
      </c>
      <c r="K135" s="10">
        <v>414</v>
      </c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8" t="s">
        <v>27</v>
      </c>
      <c r="B136" s="10">
        <v>12349</v>
      </c>
      <c r="C136" s="9">
        <v>1.0894809296299295</v>
      </c>
      <c r="D136" s="10">
        <v>13454</v>
      </c>
      <c r="E136" s="10">
        <v>0</v>
      </c>
      <c r="F136" s="10">
        <v>132.30000000000001</v>
      </c>
      <c r="G136" s="10">
        <v>13320.7</v>
      </c>
      <c r="H136" s="10">
        <v>826.9</v>
      </c>
      <c r="I136" s="10">
        <v>1161.8000000000011</v>
      </c>
      <c r="J136" s="10">
        <v>11332</v>
      </c>
      <c r="K136" s="10">
        <v>415</v>
      </c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8" t="s">
        <v>28</v>
      </c>
      <c r="B137" s="10">
        <v>12437</v>
      </c>
      <c r="C137" s="9">
        <v>1.0972099380879634</v>
      </c>
      <c r="D137" s="10">
        <v>13646</v>
      </c>
      <c r="E137" s="10">
        <v>0</v>
      </c>
      <c r="F137" s="10">
        <v>132.5</v>
      </c>
      <c r="G137" s="10">
        <v>13512.5</v>
      </c>
      <c r="H137" s="10">
        <v>850</v>
      </c>
      <c r="I137" s="10">
        <v>1169.5</v>
      </c>
      <c r="J137" s="10">
        <v>11493</v>
      </c>
      <c r="K137" s="10">
        <v>416</v>
      </c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8" t="s">
        <v>29</v>
      </c>
      <c r="B138" s="10">
        <v>12528</v>
      </c>
      <c r="C138" s="9">
        <v>1.1049648786717752</v>
      </c>
      <c r="D138" s="10">
        <v>13843</v>
      </c>
      <c r="E138" s="10">
        <v>0</v>
      </c>
      <c r="F138" s="10">
        <v>132.69999999999999</v>
      </c>
      <c r="G138" s="10">
        <v>13709.3</v>
      </c>
      <c r="H138" s="10">
        <v>872.8</v>
      </c>
      <c r="I138" s="10">
        <v>1177.5</v>
      </c>
      <c r="J138" s="10">
        <v>11659</v>
      </c>
      <c r="K138" s="10">
        <v>417</v>
      </c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8" t="s">
        <v>30</v>
      </c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8" t="s">
        <v>30</v>
      </c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8" t="s">
        <v>229</v>
      </c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8" t="s">
        <v>0</v>
      </c>
      <c r="B142" s="10" t="s">
        <v>1</v>
      </c>
      <c r="C142" s="9" t="s">
        <v>2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64</v>
      </c>
      <c r="I142" s="10" t="s">
        <v>374</v>
      </c>
      <c r="J142" s="10" t="s">
        <v>2</v>
      </c>
      <c r="K142" s="10" t="s">
        <v>7</v>
      </c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8" t="s">
        <v>8</v>
      </c>
      <c r="B143" s="10" t="s">
        <v>9</v>
      </c>
      <c r="C143" s="9" t="s">
        <v>10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16</v>
      </c>
      <c r="I143" s="10" t="s">
        <v>15</v>
      </c>
      <c r="J143" s="10" t="s">
        <v>65</v>
      </c>
      <c r="K143" s="10" t="s">
        <v>17</v>
      </c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8" t="s">
        <v>18</v>
      </c>
      <c r="B144" s="10">
        <v>450</v>
      </c>
      <c r="C144" s="9">
        <v>1.3777777777777778</v>
      </c>
      <c r="D144" s="10">
        <v>620</v>
      </c>
      <c r="E144" s="10">
        <v>2050</v>
      </c>
      <c r="F144" s="10">
        <v>1</v>
      </c>
      <c r="G144" s="10">
        <v>2629</v>
      </c>
      <c r="H144" s="10">
        <v>2600</v>
      </c>
      <c r="I144" s="10">
        <v>29</v>
      </c>
      <c r="J144" s="10">
        <v>0</v>
      </c>
      <c r="K144" s="10">
        <v>55</v>
      </c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8" t="s">
        <v>19</v>
      </c>
      <c r="B145" s="10">
        <v>450</v>
      </c>
      <c r="C145" s="9">
        <v>1.3777777777777778</v>
      </c>
      <c r="D145" s="10">
        <v>620</v>
      </c>
      <c r="E145" s="10">
        <v>2200</v>
      </c>
      <c r="F145" s="10">
        <v>0</v>
      </c>
      <c r="G145" s="10">
        <v>2780</v>
      </c>
      <c r="H145" s="10">
        <v>2750</v>
      </c>
      <c r="I145" s="10">
        <v>30</v>
      </c>
      <c r="J145" s="10">
        <v>0</v>
      </c>
      <c r="K145" s="10">
        <v>95</v>
      </c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8" t="s">
        <v>20</v>
      </c>
      <c r="B146" s="10">
        <v>451</v>
      </c>
      <c r="C146" s="9">
        <v>1.3813747228381374</v>
      </c>
      <c r="D146" s="10">
        <v>623</v>
      </c>
      <c r="E146" s="10">
        <v>2269</v>
      </c>
      <c r="F146" s="10">
        <v>0</v>
      </c>
      <c r="G146" s="10">
        <v>2891.1</v>
      </c>
      <c r="H146" s="10">
        <v>2860</v>
      </c>
      <c r="I146" s="10">
        <v>31.099999999999909</v>
      </c>
      <c r="J146" s="10">
        <v>0</v>
      </c>
      <c r="K146" s="10">
        <v>95.9</v>
      </c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8" t="s">
        <v>21</v>
      </c>
      <c r="B147" s="10">
        <v>445</v>
      </c>
      <c r="C147" s="9">
        <v>1.3865168539325843</v>
      </c>
      <c r="D147" s="10">
        <v>617</v>
      </c>
      <c r="E147" s="10">
        <v>2325</v>
      </c>
      <c r="F147" s="10">
        <v>0</v>
      </c>
      <c r="G147" s="10">
        <v>2941.5</v>
      </c>
      <c r="H147" s="10">
        <v>2911</v>
      </c>
      <c r="I147" s="10">
        <v>30.5</v>
      </c>
      <c r="J147" s="10">
        <v>0</v>
      </c>
      <c r="K147" s="10">
        <v>96.4</v>
      </c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8" t="s">
        <v>22</v>
      </c>
      <c r="B148" s="10">
        <v>442</v>
      </c>
      <c r="C148" s="9">
        <v>1.3959276018099547</v>
      </c>
      <c r="D148" s="10">
        <v>617</v>
      </c>
      <c r="E148" s="10">
        <v>2388</v>
      </c>
      <c r="F148" s="10">
        <v>0</v>
      </c>
      <c r="G148" s="10">
        <v>3004.5</v>
      </c>
      <c r="H148" s="10">
        <v>2975</v>
      </c>
      <c r="I148" s="10">
        <v>29.5</v>
      </c>
      <c r="J148" s="10">
        <v>0</v>
      </c>
      <c r="K148" s="10">
        <v>96.9</v>
      </c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8" t="s">
        <v>23</v>
      </c>
      <c r="B149" s="10">
        <v>444</v>
      </c>
      <c r="C149" s="9">
        <v>1.4031531531531531</v>
      </c>
      <c r="D149" s="10">
        <v>623</v>
      </c>
      <c r="E149" s="10">
        <v>2444</v>
      </c>
      <c r="F149" s="10">
        <v>0</v>
      </c>
      <c r="G149" s="10">
        <v>3066.5</v>
      </c>
      <c r="H149" s="10">
        <v>3036</v>
      </c>
      <c r="I149" s="10">
        <v>30.5</v>
      </c>
      <c r="J149" s="10">
        <v>0</v>
      </c>
      <c r="K149" s="10">
        <v>97.4</v>
      </c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8" t="s">
        <v>24</v>
      </c>
      <c r="B150" s="10">
        <v>446</v>
      </c>
      <c r="C150" s="9">
        <v>1.4147982062780269</v>
      </c>
      <c r="D150" s="10">
        <v>631</v>
      </c>
      <c r="E150" s="10">
        <v>2489</v>
      </c>
      <c r="F150" s="10">
        <v>0</v>
      </c>
      <c r="G150" s="10">
        <v>3119.6</v>
      </c>
      <c r="H150" s="10">
        <v>3090</v>
      </c>
      <c r="I150" s="10">
        <v>29.599999999999909</v>
      </c>
      <c r="J150" s="10">
        <v>0</v>
      </c>
      <c r="K150" s="10">
        <v>97.8</v>
      </c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8" t="s">
        <v>25</v>
      </c>
      <c r="B151" s="10">
        <v>448</v>
      </c>
      <c r="C151" s="9">
        <v>1.4196428571428572</v>
      </c>
      <c r="D151" s="10">
        <v>636</v>
      </c>
      <c r="E151" s="10">
        <v>2538</v>
      </c>
      <c r="F151" s="10">
        <v>0</v>
      </c>
      <c r="G151" s="10">
        <v>3173.6000000000004</v>
      </c>
      <c r="H151" s="10">
        <v>3144</v>
      </c>
      <c r="I151" s="10">
        <v>29.600000000000364</v>
      </c>
      <c r="J151" s="10">
        <v>0</v>
      </c>
      <c r="K151" s="10">
        <v>98.2</v>
      </c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8" t="s">
        <v>26</v>
      </c>
      <c r="B152" s="10">
        <v>449</v>
      </c>
      <c r="C152" s="9">
        <v>1.4298440979955456</v>
      </c>
      <c r="D152" s="10">
        <v>642</v>
      </c>
      <c r="E152" s="10">
        <v>2587</v>
      </c>
      <c r="F152" s="10">
        <v>0</v>
      </c>
      <c r="G152" s="10">
        <v>3228.5</v>
      </c>
      <c r="H152" s="10">
        <v>3199</v>
      </c>
      <c r="I152" s="10">
        <v>29.5</v>
      </c>
      <c r="J152" s="10">
        <v>0</v>
      </c>
      <c r="K152" s="10">
        <v>98.7</v>
      </c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8" t="s">
        <v>27</v>
      </c>
      <c r="B153" s="10">
        <v>450</v>
      </c>
      <c r="C153" s="9">
        <v>1.4377777777777778</v>
      </c>
      <c r="D153" s="10">
        <v>647</v>
      </c>
      <c r="E153" s="10">
        <v>2642</v>
      </c>
      <c r="F153" s="10">
        <v>0</v>
      </c>
      <c r="G153" s="10">
        <v>3288.6</v>
      </c>
      <c r="H153" s="10">
        <v>3259</v>
      </c>
      <c r="I153" s="10">
        <v>29.599999999999909</v>
      </c>
      <c r="J153" s="10">
        <v>0</v>
      </c>
      <c r="K153" s="10">
        <v>99.1</v>
      </c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8" t="s">
        <v>28</v>
      </c>
      <c r="B154" s="10">
        <v>450</v>
      </c>
      <c r="C154" s="9">
        <v>1.4466666666666668</v>
      </c>
      <c r="D154" s="10">
        <v>651</v>
      </c>
      <c r="E154" s="10">
        <v>2696</v>
      </c>
      <c r="F154" s="10">
        <v>0</v>
      </c>
      <c r="G154" s="10">
        <v>3346.6</v>
      </c>
      <c r="H154" s="10">
        <v>3317</v>
      </c>
      <c r="I154" s="10">
        <v>29.599999999999909</v>
      </c>
      <c r="J154" s="10">
        <v>0</v>
      </c>
      <c r="K154" s="10">
        <v>99.5</v>
      </c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8" t="s">
        <v>29</v>
      </c>
      <c r="B155" s="10">
        <v>451</v>
      </c>
      <c r="C155" s="9">
        <v>1.4545454545454546</v>
      </c>
      <c r="D155" s="10">
        <v>656</v>
      </c>
      <c r="E155" s="10">
        <v>2752</v>
      </c>
      <c r="F155" s="10">
        <v>0</v>
      </c>
      <c r="G155" s="10">
        <v>3407.5</v>
      </c>
      <c r="H155" s="10">
        <v>3378</v>
      </c>
      <c r="I155" s="10">
        <v>29.5</v>
      </c>
      <c r="J155" s="10">
        <v>0</v>
      </c>
      <c r="K155" s="10">
        <v>100</v>
      </c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8" t="s">
        <v>30</v>
      </c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8" t="s">
        <v>30</v>
      </c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8" t="s">
        <v>230</v>
      </c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8" t="s">
        <v>0</v>
      </c>
      <c r="B159" s="10" t="s">
        <v>1</v>
      </c>
      <c r="C159" s="9" t="s">
        <v>2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64</v>
      </c>
      <c r="I159" s="10" t="s">
        <v>374</v>
      </c>
      <c r="J159" s="10" t="s">
        <v>2</v>
      </c>
      <c r="K159" s="10" t="s">
        <v>7</v>
      </c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8" t="s">
        <v>8</v>
      </c>
      <c r="B160" s="10" t="s">
        <v>9</v>
      </c>
      <c r="C160" s="9" t="s">
        <v>10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16</v>
      </c>
      <c r="I160" s="10" t="s">
        <v>15</v>
      </c>
      <c r="J160" s="10" t="s">
        <v>65</v>
      </c>
      <c r="K160" s="10" t="s">
        <v>17</v>
      </c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8" t="s">
        <v>18</v>
      </c>
      <c r="B161" s="10">
        <v>76</v>
      </c>
      <c r="C161" s="9">
        <v>2.4473684210526314</v>
      </c>
      <c r="D161" s="10">
        <v>186</v>
      </c>
      <c r="E161" s="10">
        <v>301</v>
      </c>
      <c r="F161" s="10">
        <v>0</v>
      </c>
      <c r="G161" s="10">
        <v>460</v>
      </c>
      <c r="H161" s="10">
        <v>0</v>
      </c>
      <c r="I161" s="10">
        <v>10</v>
      </c>
      <c r="J161" s="10">
        <v>450</v>
      </c>
      <c r="K161" s="10">
        <v>27</v>
      </c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8" t="s">
        <v>19</v>
      </c>
      <c r="B162" s="10">
        <v>80</v>
      </c>
      <c r="C162" s="9">
        <v>2.4375</v>
      </c>
      <c r="D162" s="10">
        <v>195</v>
      </c>
      <c r="E162" s="10">
        <v>350</v>
      </c>
      <c r="F162" s="10">
        <v>0</v>
      </c>
      <c r="G162" s="10">
        <v>515</v>
      </c>
      <c r="H162" s="10">
        <v>0</v>
      </c>
      <c r="I162" s="10">
        <v>15</v>
      </c>
      <c r="J162" s="10">
        <v>500</v>
      </c>
      <c r="K162" s="10">
        <v>57</v>
      </c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8" t="s">
        <v>20</v>
      </c>
      <c r="B163" s="10">
        <v>75.7</v>
      </c>
      <c r="C163" s="9">
        <v>2.438573315719947</v>
      </c>
      <c r="D163" s="10">
        <v>184.6</v>
      </c>
      <c r="E163" s="10">
        <v>332</v>
      </c>
      <c r="F163" s="10">
        <v>-7.8E-2</v>
      </c>
      <c r="G163" s="10">
        <v>516.07799999999997</v>
      </c>
      <c r="H163" s="10">
        <v>0</v>
      </c>
      <c r="I163" s="10">
        <v>15.077999999999975</v>
      </c>
      <c r="J163" s="10">
        <v>501</v>
      </c>
      <c r="K163" s="10">
        <v>57.6</v>
      </c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8" t="s">
        <v>21</v>
      </c>
      <c r="B164" s="10">
        <v>72.5</v>
      </c>
      <c r="C164" s="9">
        <v>2.4413793103448276</v>
      </c>
      <c r="D164" s="10">
        <v>177</v>
      </c>
      <c r="E164" s="10">
        <v>339</v>
      </c>
      <c r="F164" s="10">
        <v>0.16700000000000001</v>
      </c>
      <c r="G164" s="10">
        <v>515.33299999999997</v>
      </c>
      <c r="H164" s="10">
        <v>0</v>
      </c>
      <c r="I164" s="10">
        <v>15.33299999999997</v>
      </c>
      <c r="J164" s="10">
        <v>500</v>
      </c>
      <c r="K164" s="10">
        <v>58.1</v>
      </c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8" t="s">
        <v>22</v>
      </c>
      <c r="B165" s="10">
        <v>73.099999999999994</v>
      </c>
      <c r="C165" s="9">
        <v>2.4432284541723668</v>
      </c>
      <c r="D165" s="10">
        <v>178.6</v>
      </c>
      <c r="E165" s="10">
        <v>341</v>
      </c>
      <c r="F165" s="10">
        <v>0.17599999999999999</v>
      </c>
      <c r="G165" s="10">
        <v>518.82399999999996</v>
      </c>
      <c r="H165" s="10">
        <v>0</v>
      </c>
      <c r="I165" s="10">
        <v>15.823999999999955</v>
      </c>
      <c r="J165" s="10">
        <v>503</v>
      </c>
      <c r="K165" s="10">
        <v>58.7</v>
      </c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8" t="s">
        <v>23</v>
      </c>
      <c r="B166" s="10">
        <v>74.599999999999994</v>
      </c>
      <c r="C166" s="9">
        <v>2.4463806970509383</v>
      </c>
      <c r="D166" s="10">
        <v>182.5</v>
      </c>
      <c r="E166" s="10">
        <v>343</v>
      </c>
      <c r="F166" s="10">
        <v>-8.6999999999999994E-2</v>
      </c>
      <c r="G166" s="10">
        <v>524.98700000000008</v>
      </c>
      <c r="H166" s="10">
        <v>0</v>
      </c>
      <c r="I166" s="10">
        <v>14.98700000000008</v>
      </c>
      <c r="J166" s="10">
        <v>510</v>
      </c>
      <c r="K166" s="10">
        <v>59.3</v>
      </c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8" t="s">
        <v>24</v>
      </c>
      <c r="B167" s="10">
        <v>75.3</v>
      </c>
      <c r="C167" s="9">
        <v>2.451527224435591</v>
      </c>
      <c r="D167" s="10">
        <v>184.6</v>
      </c>
      <c r="E167" s="10">
        <v>347</v>
      </c>
      <c r="F167" s="10">
        <v>-8.5999999999999993E-2</v>
      </c>
      <c r="G167" s="10">
        <v>531.08600000000001</v>
      </c>
      <c r="H167" s="10">
        <v>0</v>
      </c>
      <c r="I167" s="10">
        <v>16.086000000000013</v>
      </c>
      <c r="J167" s="10">
        <v>515</v>
      </c>
      <c r="K167" s="10">
        <v>59.9</v>
      </c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8" t="s">
        <v>25</v>
      </c>
      <c r="B168" s="10">
        <v>74.900000000000006</v>
      </c>
      <c r="C168" s="9">
        <v>2.4512683578104135</v>
      </c>
      <c r="D168" s="10">
        <v>183.6</v>
      </c>
      <c r="E168" s="10">
        <v>350</v>
      </c>
      <c r="F168" s="10">
        <v>-0.17899999999999999</v>
      </c>
      <c r="G168" s="10">
        <v>533.17899999999997</v>
      </c>
      <c r="H168" s="10">
        <v>0</v>
      </c>
      <c r="I168" s="10">
        <v>16.178999999999974</v>
      </c>
      <c r="J168" s="10">
        <v>517</v>
      </c>
      <c r="K168" s="10">
        <v>60.5</v>
      </c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8" t="s">
        <v>26</v>
      </c>
      <c r="B169" s="10">
        <v>74.3</v>
      </c>
      <c r="C169" s="9">
        <v>2.4549125168236881</v>
      </c>
      <c r="D169" s="10">
        <v>182.4</v>
      </c>
      <c r="E169" s="10">
        <v>354</v>
      </c>
      <c r="F169" s="10">
        <v>-0.13300000000000001</v>
      </c>
      <c r="G169" s="10">
        <v>535.93299999999999</v>
      </c>
      <c r="H169" s="10">
        <v>0</v>
      </c>
      <c r="I169" s="10">
        <v>15.932999999999993</v>
      </c>
      <c r="J169" s="10">
        <v>520</v>
      </c>
      <c r="K169" s="10">
        <v>61.1</v>
      </c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8" t="s">
        <v>27</v>
      </c>
      <c r="B170" s="10">
        <v>73.599999999999994</v>
      </c>
      <c r="C170" s="9">
        <v>2.4578804347826089</v>
      </c>
      <c r="D170" s="10">
        <v>180.9</v>
      </c>
      <c r="E170" s="10">
        <v>359</v>
      </c>
      <c r="F170" s="10">
        <v>0.95099999999999996</v>
      </c>
      <c r="G170" s="10">
        <v>538.34899999999993</v>
      </c>
      <c r="H170" s="10">
        <v>0</v>
      </c>
      <c r="I170" s="10">
        <v>16.348999999999933</v>
      </c>
      <c r="J170" s="10">
        <v>522</v>
      </c>
      <c r="K170" s="10">
        <v>61.7</v>
      </c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8" t="s">
        <v>28</v>
      </c>
      <c r="B171" s="10">
        <v>73.099999999999994</v>
      </c>
      <c r="C171" s="9">
        <v>2.4596443228454175</v>
      </c>
      <c r="D171" s="10">
        <v>179.8</v>
      </c>
      <c r="E171" s="10">
        <v>364</v>
      </c>
      <c r="F171" s="10">
        <v>1.883</v>
      </c>
      <c r="G171" s="10">
        <v>541.31700000000001</v>
      </c>
      <c r="H171" s="10">
        <v>0</v>
      </c>
      <c r="I171" s="10">
        <v>16.317000000000007</v>
      </c>
      <c r="J171" s="10">
        <v>525</v>
      </c>
      <c r="K171" s="10">
        <v>62.3</v>
      </c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8" t="s">
        <v>29</v>
      </c>
      <c r="B172" s="10">
        <v>72.599999999999994</v>
      </c>
      <c r="C172" s="9">
        <v>2.4600550964187331</v>
      </c>
      <c r="D172" s="10">
        <v>178.6</v>
      </c>
      <c r="E172" s="10">
        <v>370</v>
      </c>
      <c r="F172" s="10">
        <v>2.8969999999999998</v>
      </c>
      <c r="G172" s="10">
        <v>545.00299999999993</v>
      </c>
      <c r="H172" s="10">
        <v>0</v>
      </c>
      <c r="I172" s="10">
        <v>17.002999999999929</v>
      </c>
      <c r="J172" s="10">
        <v>528</v>
      </c>
      <c r="K172" s="10">
        <v>63</v>
      </c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8" t="s">
        <v>30</v>
      </c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8" t="s">
        <v>30</v>
      </c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8" t="s">
        <v>231</v>
      </c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8" t="s">
        <v>0</v>
      </c>
      <c r="B176" s="10" t="s">
        <v>1</v>
      </c>
      <c r="C176" s="9" t="s">
        <v>2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64</v>
      </c>
      <c r="I176" s="10" t="s">
        <v>374</v>
      </c>
      <c r="J176" s="10" t="s">
        <v>2</v>
      </c>
      <c r="K176" s="10" t="s">
        <v>7</v>
      </c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8" t="s">
        <v>8</v>
      </c>
      <c r="B177" s="10" t="s">
        <v>9</v>
      </c>
      <c r="C177" s="9" t="s">
        <v>10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16</v>
      </c>
      <c r="I177" s="10" t="s">
        <v>15</v>
      </c>
      <c r="J177" s="10" t="s">
        <v>65</v>
      </c>
      <c r="K177" s="10" t="s">
        <v>17</v>
      </c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8" t="s">
        <v>18</v>
      </c>
      <c r="B178" s="10">
        <v>127</v>
      </c>
      <c r="C178" s="9">
        <v>1.5590551181102361</v>
      </c>
      <c r="D178" s="10">
        <v>198</v>
      </c>
      <c r="E178" s="10">
        <v>2894</v>
      </c>
      <c r="F178" s="10">
        <v>0</v>
      </c>
      <c r="G178" s="10">
        <v>3045</v>
      </c>
      <c r="H178" s="10">
        <v>975</v>
      </c>
      <c r="I178" s="10">
        <v>130</v>
      </c>
      <c r="J178" s="10">
        <v>1940</v>
      </c>
      <c r="K178" s="10">
        <v>231</v>
      </c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8" t="s">
        <v>19</v>
      </c>
      <c r="B179" s="10">
        <v>125</v>
      </c>
      <c r="C179" s="9">
        <v>1.64</v>
      </c>
      <c r="D179" s="10">
        <v>205</v>
      </c>
      <c r="E179" s="10">
        <v>2900</v>
      </c>
      <c r="F179" s="10">
        <v>0</v>
      </c>
      <c r="G179" s="10">
        <v>3070</v>
      </c>
      <c r="H179" s="10">
        <v>970</v>
      </c>
      <c r="I179" s="10">
        <v>130</v>
      </c>
      <c r="J179" s="10">
        <v>1970</v>
      </c>
      <c r="K179" s="10">
        <v>266</v>
      </c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8" t="s">
        <v>20</v>
      </c>
      <c r="B180" s="10">
        <v>125.1</v>
      </c>
      <c r="C180" s="9">
        <v>1.6490807354116708</v>
      </c>
      <c r="D180" s="10">
        <v>206.3</v>
      </c>
      <c r="E180" s="10">
        <v>2843</v>
      </c>
      <c r="F180" s="10">
        <v>-0.01</v>
      </c>
      <c r="G180" s="10">
        <v>3052.8100000000004</v>
      </c>
      <c r="H180" s="10">
        <v>972</v>
      </c>
      <c r="I180" s="10">
        <v>129.8100000000004</v>
      </c>
      <c r="J180" s="10">
        <v>1951</v>
      </c>
      <c r="K180" s="10">
        <v>262.5</v>
      </c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8" t="s">
        <v>21</v>
      </c>
      <c r="B181" s="10">
        <v>125.3</v>
      </c>
      <c r="C181" s="9">
        <v>1.6568236233040703</v>
      </c>
      <c r="D181" s="10">
        <v>207.6</v>
      </c>
      <c r="E181" s="10">
        <v>2821</v>
      </c>
      <c r="F181" s="10">
        <v>-0.04</v>
      </c>
      <c r="G181" s="10">
        <v>3032.3399999999997</v>
      </c>
      <c r="H181" s="10">
        <v>974</v>
      </c>
      <c r="I181" s="10">
        <v>128.33999999999969</v>
      </c>
      <c r="J181" s="10">
        <v>1930</v>
      </c>
      <c r="K181" s="10">
        <v>258.8</v>
      </c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8" t="s">
        <v>22</v>
      </c>
      <c r="B182" s="10">
        <v>125.4</v>
      </c>
      <c r="C182" s="9">
        <v>1.6650717703349283</v>
      </c>
      <c r="D182" s="10">
        <v>208.8</v>
      </c>
      <c r="E182" s="10">
        <v>2786</v>
      </c>
      <c r="F182" s="10">
        <v>-0.1</v>
      </c>
      <c r="G182" s="10">
        <v>2999.6000000000004</v>
      </c>
      <c r="H182" s="10">
        <v>973</v>
      </c>
      <c r="I182" s="10">
        <v>128.60000000000036</v>
      </c>
      <c r="J182" s="10">
        <v>1898</v>
      </c>
      <c r="K182" s="10">
        <v>254.1</v>
      </c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8" t="s">
        <v>23</v>
      </c>
      <c r="B183" s="10">
        <v>125.5</v>
      </c>
      <c r="C183" s="9">
        <v>1.6741035856573705</v>
      </c>
      <c r="D183" s="10">
        <v>210.1</v>
      </c>
      <c r="E183" s="10">
        <v>2740</v>
      </c>
      <c r="F183" s="10">
        <v>-0.18</v>
      </c>
      <c r="G183" s="10">
        <v>2955.8799999999997</v>
      </c>
      <c r="H183" s="10">
        <v>972</v>
      </c>
      <c r="I183" s="10">
        <v>127.87999999999965</v>
      </c>
      <c r="J183" s="10">
        <v>1856</v>
      </c>
      <c r="K183" s="10">
        <v>248.5</v>
      </c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8" t="s">
        <v>24</v>
      </c>
      <c r="B184" s="10">
        <v>125.6</v>
      </c>
      <c r="C184" s="9">
        <v>1.6831210191082804</v>
      </c>
      <c r="D184" s="10">
        <v>211.4</v>
      </c>
      <c r="E184" s="10">
        <v>2691</v>
      </c>
      <c r="F184" s="10">
        <v>-0.19</v>
      </c>
      <c r="G184" s="10">
        <v>2908.4900000000002</v>
      </c>
      <c r="H184" s="10">
        <v>970</v>
      </c>
      <c r="I184" s="10">
        <v>127.49000000000024</v>
      </c>
      <c r="J184" s="10">
        <v>1811</v>
      </c>
      <c r="K184" s="10">
        <v>242.6</v>
      </c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8" t="s">
        <v>25</v>
      </c>
      <c r="B185" s="10">
        <v>125.8</v>
      </c>
      <c r="C185" s="9">
        <v>1.6899841017488075</v>
      </c>
      <c r="D185" s="10">
        <v>212.6</v>
      </c>
      <c r="E185" s="10">
        <v>2644</v>
      </c>
      <c r="F185" s="10">
        <v>-0.18</v>
      </c>
      <c r="G185" s="10">
        <v>2862.2799999999997</v>
      </c>
      <c r="H185" s="10">
        <v>967</v>
      </c>
      <c r="I185" s="10">
        <v>126.27999999999975</v>
      </c>
      <c r="J185" s="10">
        <v>1769</v>
      </c>
      <c r="K185" s="10">
        <v>237.1</v>
      </c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8" t="s">
        <v>26</v>
      </c>
      <c r="B186" s="10">
        <v>125.9</v>
      </c>
      <c r="C186" s="9">
        <v>1.6989674344718031</v>
      </c>
      <c r="D186" s="10">
        <v>213.9</v>
      </c>
      <c r="E186" s="10">
        <v>2601</v>
      </c>
      <c r="F186" s="10">
        <v>-0.17</v>
      </c>
      <c r="G186" s="10">
        <v>2820.37</v>
      </c>
      <c r="H186" s="10">
        <v>964</v>
      </c>
      <c r="I186" s="10">
        <v>126.36999999999989</v>
      </c>
      <c r="J186" s="10">
        <v>1730</v>
      </c>
      <c r="K186" s="10">
        <v>231.8</v>
      </c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8" t="s">
        <v>27</v>
      </c>
      <c r="B187" s="10">
        <v>126</v>
      </c>
      <c r="C187" s="9">
        <v>1.7079365079365079</v>
      </c>
      <c r="D187" s="10">
        <v>215.2</v>
      </c>
      <c r="E187" s="10">
        <v>2557</v>
      </c>
      <c r="F187" s="10">
        <v>-0.16</v>
      </c>
      <c r="G187" s="10">
        <v>2777.56</v>
      </c>
      <c r="H187" s="10">
        <v>961</v>
      </c>
      <c r="I187" s="10">
        <v>125.55999999999995</v>
      </c>
      <c r="J187" s="10">
        <v>1691</v>
      </c>
      <c r="K187" s="10">
        <v>226.6</v>
      </c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8" t="s">
        <v>28</v>
      </c>
      <c r="B188" s="10">
        <v>126.1</v>
      </c>
      <c r="C188" s="9">
        <v>1.7160983346550358</v>
      </c>
      <c r="D188" s="10">
        <v>216.4</v>
      </c>
      <c r="E188" s="10">
        <v>2505</v>
      </c>
      <c r="F188" s="10">
        <v>-0.15</v>
      </c>
      <c r="G188" s="10">
        <v>2727.25</v>
      </c>
      <c r="H188" s="10">
        <v>958</v>
      </c>
      <c r="I188" s="10">
        <v>125.25</v>
      </c>
      <c r="J188" s="10">
        <v>1644</v>
      </c>
      <c r="K188" s="10">
        <v>220.9</v>
      </c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8" t="s">
        <v>29</v>
      </c>
      <c r="B189" s="10">
        <v>126.3</v>
      </c>
      <c r="C189" s="9">
        <v>1.7236737925574031</v>
      </c>
      <c r="D189" s="10">
        <v>217.7</v>
      </c>
      <c r="E189" s="10">
        <v>2453</v>
      </c>
      <c r="F189" s="10">
        <v>-0.14000000000000001</v>
      </c>
      <c r="G189" s="10">
        <v>2676.64</v>
      </c>
      <c r="H189" s="10">
        <v>955</v>
      </c>
      <c r="I189" s="10">
        <v>124.63999999999987</v>
      </c>
      <c r="J189" s="10">
        <v>1597</v>
      </c>
      <c r="K189" s="10">
        <v>215.1</v>
      </c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8" t="s">
        <v>30</v>
      </c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8" t="s">
        <v>30</v>
      </c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8" t="s">
        <v>232</v>
      </c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8" t="s">
        <v>0</v>
      </c>
      <c r="B193" s="10" t="s">
        <v>1</v>
      </c>
      <c r="C193" s="9" t="s">
        <v>2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64</v>
      </c>
      <c r="I193" s="10" t="s">
        <v>374</v>
      </c>
      <c r="J193" s="10" t="s">
        <v>2</v>
      </c>
      <c r="K193" s="10" t="s">
        <v>7</v>
      </c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8" t="s">
        <v>8</v>
      </c>
      <c r="B194" s="10" t="s">
        <v>9</v>
      </c>
      <c r="C194" s="9" t="s">
        <v>10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16</v>
      </c>
      <c r="I194" s="10" t="s">
        <v>15</v>
      </c>
      <c r="J194" s="10" t="s">
        <v>65</v>
      </c>
      <c r="K194" s="10" t="s">
        <v>17</v>
      </c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8" t="s">
        <v>18</v>
      </c>
      <c r="B195" s="10">
        <v>80</v>
      </c>
      <c r="C195" s="9">
        <v>1.925</v>
      </c>
      <c r="D195" s="10">
        <v>154</v>
      </c>
      <c r="E195" s="10">
        <v>1271</v>
      </c>
      <c r="F195" s="10">
        <v>0</v>
      </c>
      <c r="G195" s="10">
        <v>1440</v>
      </c>
      <c r="H195" s="10">
        <v>400</v>
      </c>
      <c r="I195" s="10">
        <v>40</v>
      </c>
      <c r="J195" s="10">
        <v>1000</v>
      </c>
      <c r="K195" s="10">
        <v>46</v>
      </c>
      <c r="L195" s="10"/>
      <c r="M195" s="10"/>
      <c r="N195" s="10"/>
      <c r="O195" s="10"/>
      <c r="P195" s="10"/>
      <c r="Q195" s="10"/>
      <c r="R195" s="10"/>
      <c r="S195" s="10"/>
    </row>
    <row r="196" spans="1:19">
      <c r="A196" s="8" t="s">
        <v>19</v>
      </c>
      <c r="B196" s="10">
        <v>74</v>
      </c>
      <c r="C196" s="9">
        <v>1.7162162162162162</v>
      </c>
      <c r="D196" s="10">
        <v>127</v>
      </c>
      <c r="E196" s="10">
        <v>1300</v>
      </c>
      <c r="F196" s="10">
        <v>0</v>
      </c>
      <c r="G196" s="10">
        <v>1410</v>
      </c>
      <c r="H196" s="10">
        <v>410</v>
      </c>
      <c r="I196" s="10">
        <v>50</v>
      </c>
      <c r="J196" s="10">
        <v>950</v>
      </c>
      <c r="K196" s="10">
        <v>63</v>
      </c>
      <c r="L196" s="10"/>
      <c r="M196" s="10"/>
      <c r="N196" s="10"/>
      <c r="O196" s="10"/>
      <c r="P196" s="10"/>
      <c r="Q196" s="10"/>
      <c r="R196" s="10"/>
      <c r="S196" s="10"/>
    </row>
    <row r="197" spans="1:19">
      <c r="A197" s="8" t="s">
        <v>20</v>
      </c>
      <c r="B197" s="10">
        <v>74</v>
      </c>
      <c r="C197" s="9">
        <v>1.7243243243243243</v>
      </c>
      <c r="D197" s="10">
        <v>127.6</v>
      </c>
      <c r="E197" s="10">
        <v>1291</v>
      </c>
      <c r="F197" s="10">
        <v>0</v>
      </c>
      <c r="G197" s="10">
        <v>1406.6</v>
      </c>
      <c r="H197" s="10">
        <v>410.3</v>
      </c>
      <c r="I197" s="10">
        <v>50.299999999999955</v>
      </c>
      <c r="J197" s="10">
        <v>946</v>
      </c>
      <c r="K197" s="10">
        <v>75</v>
      </c>
      <c r="L197" s="10"/>
      <c r="M197" s="10"/>
      <c r="N197" s="10"/>
      <c r="O197" s="10"/>
      <c r="P197" s="10"/>
      <c r="Q197" s="10"/>
      <c r="R197" s="10"/>
      <c r="S197" s="10"/>
    </row>
    <row r="198" spans="1:19">
      <c r="A198" s="8" t="s">
        <v>21</v>
      </c>
      <c r="B198" s="10">
        <v>74</v>
      </c>
      <c r="C198" s="9">
        <v>1.7337837837837839</v>
      </c>
      <c r="D198" s="10">
        <v>128.30000000000001</v>
      </c>
      <c r="E198" s="10">
        <v>1272</v>
      </c>
      <c r="F198" s="10">
        <v>0</v>
      </c>
      <c r="G198" s="10">
        <v>1400.3999999999999</v>
      </c>
      <c r="H198" s="10">
        <v>410.4</v>
      </c>
      <c r="I198" s="10">
        <v>51.999999999999886</v>
      </c>
      <c r="J198" s="10">
        <v>938</v>
      </c>
      <c r="K198" s="10">
        <v>74.900000000000006</v>
      </c>
      <c r="L198" s="10"/>
      <c r="M198" s="10"/>
      <c r="N198" s="10"/>
      <c r="O198" s="10"/>
      <c r="P198" s="10"/>
      <c r="Q198" s="10"/>
      <c r="R198" s="10"/>
      <c r="S198" s="10"/>
    </row>
    <row r="199" spans="1:19">
      <c r="A199" s="8" t="s">
        <v>22</v>
      </c>
      <c r="B199" s="10">
        <v>74</v>
      </c>
      <c r="C199" s="9">
        <v>1.741891891891892</v>
      </c>
      <c r="D199" s="10">
        <v>128.9</v>
      </c>
      <c r="E199" s="10">
        <v>1262</v>
      </c>
      <c r="F199" s="10">
        <v>0</v>
      </c>
      <c r="G199" s="10">
        <v>1391.0000000000002</v>
      </c>
      <c r="H199" s="10">
        <v>410.4</v>
      </c>
      <c r="I199" s="10">
        <v>51.60000000000025</v>
      </c>
      <c r="J199" s="10">
        <v>929</v>
      </c>
      <c r="K199" s="10">
        <v>74.8</v>
      </c>
      <c r="L199" s="10"/>
      <c r="M199" s="10"/>
      <c r="N199" s="10"/>
      <c r="O199" s="10"/>
      <c r="P199" s="10"/>
      <c r="Q199" s="10"/>
      <c r="R199" s="10"/>
      <c r="S199" s="10"/>
    </row>
    <row r="200" spans="1:19">
      <c r="A200" s="8" t="s">
        <v>23</v>
      </c>
      <c r="B200" s="10">
        <v>74</v>
      </c>
      <c r="C200" s="9">
        <v>1.7513513513513512</v>
      </c>
      <c r="D200" s="10">
        <v>129.6</v>
      </c>
      <c r="E200" s="10">
        <v>1252</v>
      </c>
      <c r="F200" s="10">
        <v>0</v>
      </c>
      <c r="G200" s="10">
        <v>1381.6999999999998</v>
      </c>
      <c r="H200" s="10">
        <v>410.2</v>
      </c>
      <c r="I200" s="10">
        <v>52.499999999999773</v>
      </c>
      <c r="J200" s="10">
        <v>919</v>
      </c>
      <c r="K200" s="10">
        <v>74.7</v>
      </c>
      <c r="L200" s="10"/>
      <c r="M200" s="10"/>
      <c r="N200" s="10"/>
      <c r="O200" s="10"/>
      <c r="P200" s="10"/>
      <c r="Q200" s="10"/>
      <c r="R200" s="10"/>
      <c r="S200" s="10"/>
    </row>
    <row r="201" spans="1:19">
      <c r="A201" s="8" t="s">
        <v>24</v>
      </c>
      <c r="B201" s="10">
        <v>74</v>
      </c>
      <c r="C201" s="9">
        <v>1.7594594594594593</v>
      </c>
      <c r="D201" s="10">
        <v>130.19999999999999</v>
      </c>
      <c r="E201" s="10">
        <v>1244</v>
      </c>
      <c r="F201" s="10">
        <v>0</v>
      </c>
      <c r="G201" s="10">
        <v>1374.3000000000002</v>
      </c>
      <c r="H201" s="10">
        <v>409.9</v>
      </c>
      <c r="I201" s="10">
        <v>53.400000000000205</v>
      </c>
      <c r="J201" s="10">
        <v>911</v>
      </c>
      <c r="K201" s="10">
        <v>74.599999999999994</v>
      </c>
      <c r="L201" s="10"/>
      <c r="M201" s="10"/>
      <c r="N201" s="10"/>
      <c r="O201" s="10"/>
      <c r="P201" s="10"/>
      <c r="Q201" s="10"/>
      <c r="R201" s="10"/>
      <c r="S201" s="10"/>
    </row>
    <row r="202" spans="1:19">
      <c r="A202" s="8" t="s">
        <v>25</v>
      </c>
      <c r="B202" s="10">
        <v>74</v>
      </c>
      <c r="C202" s="9">
        <v>1.7689189189189189</v>
      </c>
      <c r="D202" s="10">
        <v>130.9</v>
      </c>
      <c r="E202" s="10">
        <v>1233</v>
      </c>
      <c r="F202" s="10">
        <v>0</v>
      </c>
      <c r="G202" s="10">
        <v>1364</v>
      </c>
      <c r="H202" s="10">
        <v>409.5</v>
      </c>
      <c r="I202" s="10">
        <v>53.5</v>
      </c>
      <c r="J202" s="10">
        <v>901</v>
      </c>
      <c r="K202" s="10">
        <v>74.5</v>
      </c>
      <c r="L202" s="10"/>
      <c r="M202" s="10"/>
      <c r="N202" s="10"/>
      <c r="O202" s="10"/>
      <c r="P202" s="10"/>
      <c r="Q202" s="10"/>
      <c r="R202" s="10"/>
      <c r="S202" s="10"/>
    </row>
    <row r="203" spans="1:19">
      <c r="A203" s="8" t="s">
        <v>26</v>
      </c>
      <c r="B203" s="10">
        <v>74</v>
      </c>
      <c r="C203" s="9">
        <v>1.777027027027027</v>
      </c>
      <c r="D203" s="10">
        <v>131.5</v>
      </c>
      <c r="E203" s="10">
        <v>1223</v>
      </c>
      <c r="F203" s="10">
        <v>0</v>
      </c>
      <c r="G203" s="10">
        <v>1354.6</v>
      </c>
      <c r="H203" s="10">
        <v>409</v>
      </c>
      <c r="I203" s="10">
        <v>54.599999999999909</v>
      </c>
      <c r="J203" s="10">
        <v>891</v>
      </c>
      <c r="K203" s="10">
        <v>74.400000000000006</v>
      </c>
      <c r="L203" s="10"/>
      <c r="M203" s="10"/>
      <c r="N203" s="10"/>
      <c r="O203" s="10"/>
      <c r="P203" s="10"/>
      <c r="Q203" s="10"/>
      <c r="R203" s="10"/>
      <c r="S203" s="10"/>
    </row>
    <row r="204" spans="1:19">
      <c r="A204" s="8" t="s">
        <v>27</v>
      </c>
      <c r="B204" s="10">
        <v>74</v>
      </c>
      <c r="C204" s="9">
        <v>1.7864864864864862</v>
      </c>
      <c r="D204" s="10">
        <v>132.19999999999999</v>
      </c>
      <c r="E204" s="10">
        <v>1212</v>
      </c>
      <c r="F204" s="10">
        <v>0</v>
      </c>
      <c r="G204" s="10">
        <v>1344.4</v>
      </c>
      <c r="H204" s="10">
        <v>408.5</v>
      </c>
      <c r="I204" s="10">
        <v>54.900000000000091</v>
      </c>
      <c r="J204" s="10">
        <v>881</v>
      </c>
      <c r="K204" s="10">
        <v>74.2</v>
      </c>
      <c r="L204" s="10"/>
      <c r="M204" s="10"/>
      <c r="N204" s="10"/>
      <c r="O204" s="10"/>
      <c r="P204" s="10"/>
      <c r="Q204" s="10"/>
      <c r="R204" s="10"/>
      <c r="S204" s="10"/>
    </row>
    <row r="205" spans="1:19">
      <c r="A205" s="8" t="s">
        <v>28</v>
      </c>
      <c r="B205" s="10">
        <v>74</v>
      </c>
      <c r="C205" s="9">
        <v>1.7945945945945947</v>
      </c>
      <c r="D205" s="10">
        <v>132.80000000000001</v>
      </c>
      <c r="E205" s="10">
        <v>1201</v>
      </c>
      <c r="F205" s="10">
        <v>0</v>
      </c>
      <c r="G205" s="10">
        <v>1333.9</v>
      </c>
      <c r="H205" s="10">
        <v>407.8</v>
      </c>
      <c r="I205" s="10">
        <v>56.100000000000136</v>
      </c>
      <c r="J205" s="10">
        <v>870</v>
      </c>
      <c r="K205" s="10">
        <v>74.099999999999994</v>
      </c>
      <c r="L205" s="10"/>
      <c r="M205" s="10"/>
      <c r="N205" s="10"/>
      <c r="O205" s="10"/>
      <c r="P205" s="10"/>
      <c r="Q205" s="10"/>
      <c r="R205" s="10"/>
      <c r="S205" s="10"/>
    </row>
    <row r="206" spans="1:19">
      <c r="A206" s="8" t="s">
        <v>29</v>
      </c>
      <c r="B206" s="10">
        <v>74</v>
      </c>
      <c r="C206" s="9">
        <v>1.8040540540540539</v>
      </c>
      <c r="D206" s="10">
        <v>133.5</v>
      </c>
      <c r="E206" s="10">
        <v>1189</v>
      </c>
      <c r="F206" s="10">
        <v>0</v>
      </c>
      <c r="G206" s="10">
        <v>1322.6</v>
      </c>
      <c r="H206" s="10">
        <v>407</v>
      </c>
      <c r="I206" s="10">
        <v>56.599999999999909</v>
      </c>
      <c r="J206" s="10">
        <v>859</v>
      </c>
      <c r="K206" s="10">
        <v>74</v>
      </c>
      <c r="L206" s="10"/>
      <c r="M206" s="10"/>
      <c r="N206" s="10"/>
      <c r="O206" s="10"/>
      <c r="P206" s="10"/>
      <c r="Q206" s="10"/>
      <c r="R206" s="10"/>
      <c r="S206" s="10"/>
    </row>
    <row r="207" spans="1:19">
      <c r="A207" s="8" t="s">
        <v>30</v>
      </c>
      <c r="B207" s="11"/>
      <c r="L207" s="10"/>
      <c r="M207" s="10"/>
      <c r="N207" s="10"/>
      <c r="O207" s="10"/>
      <c r="P207" s="10"/>
      <c r="Q207" s="10"/>
      <c r="R207" s="10"/>
      <c r="S207" s="10"/>
    </row>
    <row r="208" spans="1:19">
      <c r="A208" s="8" t="s">
        <v>30</v>
      </c>
      <c r="B208" s="11"/>
      <c r="L208" s="10"/>
      <c r="M208" s="10"/>
      <c r="N208" s="10"/>
      <c r="O208" s="10"/>
      <c r="P208" s="10"/>
      <c r="Q208" s="10"/>
      <c r="R208" s="10"/>
      <c r="S208" s="10"/>
    </row>
    <row r="209" spans="1:19">
      <c r="A209" s="8" t="s">
        <v>233</v>
      </c>
      <c r="B209" s="11"/>
      <c r="L209" s="10"/>
      <c r="M209" s="10"/>
      <c r="N209" s="10"/>
      <c r="O209" s="10"/>
      <c r="P209" s="10"/>
      <c r="Q209" s="10"/>
      <c r="R209" s="10"/>
      <c r="S209" s="10"/>
    </row>
    <row r="210" spans="1:19">
      <c r="A210" s="8" t="s">
        <v>0</v>
      </c>
      <c r="B210" s="11" t="s">
        <v>1</v>
      </c>
      <c r="C210" s="9" t="s">
        <v>2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64</v>
      </c>
      <c r="I210" s="10" t="s">
        <v>374</v>
      </c>
      <c r="J210" s="10" t="s">
        <v>2</v>
      </c>
      <c r="K210" s="10" t="s">
        <v>7</v>
      </c>
      <c r="L210" s="10"/>
      <c r="M210" s="10"/>
      <c r="N210" s="10"/>
      <c r="O210" s="10"/>
      <c r="P210" s="10"/>
      <c r="Q210" s="10"/>
      <c r="R210" s="10"/>
      <c r="S210" s="10"/>
    </row>
    <row r="211" spans="1:19">
      <c r="A211" s="8" t="s">
        <v>8</v>
      </c>
      <c r="B211" s="11" t="s">
        <v>9</v>
      </c>
      <c r="C211" s="9" t="s">
        <v>10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16</v>
      </c>
      <c r="I211" s="10" t="s">
        <v>15</v>
      </c>
      <c r="J211" s="10" t="s">
        <v>65</v>
      </c>
      <c r="K211" s="10" t="s">
        <v>17</v>
      </c>
      <c r="L211" s="10"/>
      <c r="M211" s="10"/>
      <c r="N211" s="10"/>
      <c r="O211" s="10"/>
      <c r="P211" s="10"/>
      <c r="Q211" s="10"/>
      <c r="R211" s="10"/>
      <c r="S211" s="10"/>
    </row>
    <row r="212" spans="1:19">
      <c r="A212" s="8" t="s">
        <v>18</v>
      </c>
      <c r="B212" s="11" t="s">
        <v>31</v>
      </c>
      <c r="C212" s="9" t="s">
        <v>31</v>
      </c>
      <c r="D212" s="10" t="s">
        <v>31</v>
      </c>
      <c r="E212" s="10">
        <v>550</v>
      </c>
      <c r="F212" s="10">
        <v>15</v>
      </c>
      <c r="G212" s="10">
        <v>545</v>
      </c>
      <c r="H212" s="10">
        <v>150</v>
      </c>
      <c r="I212" s="10">
        <v>25</v>
      </c>
      <c r="J212" s="10">
        <v>370</v>
      </c>
      <c r="K212" s="10">
        <v>39</v>
      </c>
      <c r="L212" s="10"/>
      <c r="M212" s="10"/>
      <c r="N212" s="10"/>
      <c r="O212" s="10"/>
      <c r="P212" s="10"/>
      <c r="Q212" s="10"/>
      <c r="R212" s="10"/>
      <c r="S212" s="10"/>
    </row>
    <row r="213" spans="1:19">
      <c r="A213" s="8" t="s">
        <v>19</v>
      </c>
      <c r="B213" s="11" t="s">
        <v>31</v>
      </c>
      <c r="C213" s="9" t="s">
        <v>31</v>
      </c>
      <c r="D213" s="10" t="s">
        <v>31</v>
      </c>
      <c r="E213" s="10">
        <v>610</v>
      </c>
      <c r="F213" s="10">
        <v>20</v>
      </c>
      <c r="G213" s="10">
        <v>585</v>
      </c>
      <c r="H213" s="10">
        <v>155</v>
      </c>
      <c r="I213" s="10">
        <v>25</v>
      </c>
      <c r="J213" s="10">
        <v>405</v>
      </c>
      <c r="K213" s="10">
        <v>44</v>
      </c>
      <c r="L213" s="10"/>
      <c r="M213" s="10"/>
      <c r="N213" s="10"/>
      <c r="O213" s="10"/>
      <c r="P213" s="10"/>
      <c r="Q213" s="10"/>
      <c r="R213" s="10"/>
      <c r="S213" s="10"/>
    </row>
    <row r="214" spans="1:19">
      <c r="A214" s="8" t="s">
        <v>20</v>
      </c>
      <c r="B214" s="11" t="s">
        <v>31</v>
      </c>
      <c r="C214" s="9" t="s">
        <v>31</v>
      </c>
      <c r="D214" s="10" t="s">
        <v>31</v>
      </c>
      <c r="E214" s="10">
        <v>620.70000000000005</v>
      </c>
      <c r="F214" s="10">
        <v>20.23</v>
      </c>
      <c r="G214" s="10">
        <v>597.97</v>
      </c>
      <c r="H214" s="10">
        <v>158</v>
      </c>
      <c r="I214" s="10">
        <v>26.870000000000005</v>
      </c>
      <c r="J214" s="10">
        <v>413.1</v>
      </c>
      <c r="K214" s="10">
        <v>46.5</v>
      </c>
      <c r="L214" s="10"/>
      <c r="M214" s="10"/>
      <c r="N214" s="10"/>
      <c r="O214" s="10"/>
      <c r="P214" s="10"/>
      <c r="Q214" s="10"/>
      <c r="R214" s="10"/>
      <c r="S214" s="10"/>
    </row>
    <row r="215" spans="1:19">
      <c r="A215" s="8" t="s">
        <v>21</v>
      </c>
      <c r="B215" s="11" t="s">
        <v>31</v>
      </c>
      <c r="C215" s="9" t="s">
        <v>31</v>
      </c>
      <c r="D215" s="10" t="s">
        <v>31</v>
      </c>
      <c r="E215" s="10">
        <v>622.9</v>
      </c>
      <c r="F215" s="10">
        <v>20.34</v>
      </c>
      <c r="G215" s="10">
        <v>601.66</v>
      </c>
      <c r="H215" s="10">
        <v>159.80000000000001</v>
      </c>
      <c r="I215" s="10">
        <v>27.95999999999998</v>
      </c>
      <c r="J215" s="10">
        <v>413.9</v>
      </c>
      <c r="K215" s="10">
        <v>47.4</v>
      </c>
      <c r="L215" s="10"/>
      <c r="M215" s="10"/>
      <c r="N215" s="10"/>
      <c r="O215" s="10"/>
      <c r="P215" s="10"/>
      <c r="Q215" s="10"/>
      <c r="R215" s="10"/>
      <c r="S215" s="10"/>
    </row>
    <row r="216" spans="1:19">
      <c r="A216" s="8" t="s">
        <v>22</v>
      </c>
      <c r="B216" s="11" t="s">
        <v>31</v>
      </c>
      <c r="C216" s="9" t="s">
        <v>31</v>
      </c>
      <c r="D216" s="10" t="s">
        <v>31</v>
      </c>
      <c r="E216" s="10">
        <v>631.70000000000005</v>
      </c>
      <c r="F216" s="10">
        <v>20.67</v>
      </c>
      <c r="G216" s="10">
        <v>610.43000000000006</v>
      </c>
      <c r="H216" s="10">
        <v>161.80000000000001</v>
      </c>
      <c r="I216" s="10">
        <v>29.03000000000003</v>
      </c>
      <c r="J216" s="10">
        <v>419.6</v>
      </c>
      <c r="K216" s="10">
        <v>48</v>
      </c>
      <c r="L216" s="10"/>
      <c r="M216" s="10"/>
      <c r="N216" s="10"/>
      <c r="O216" s="10"/>
      <c r="P216" s="10"/>
      <c r="Q216" s="10"/>
      <c r="R216" s="10"/>
      <c r="S216" s="10"/>
    </row>
    <row r="217" spans="1:19">
      <c r="A217" s="8" t="s">
        <v>23</v>
      </c>
      <c r="B217" s="11" t="s">
        <v>31</v>
      </c>
      <c r="C217" s="9" t="s">
        <v>31</v>
      </c>
      <c r="D217" s="10" t="s">
        <v>31</v>
      </c>
      <c r="E217" s="10">
        <v>641.20000000000005</v>
      </c>
      <c r="F217" s="10">
        <v>20.82</v>
      </c>
      <c r="G217" s="10">
        <v>619.88</v>
      </c>
      <c r="H217" s="10">
        <v>163.5</v>
      </c>
      <c r="I217" s="10">
        <v>30.079999999999984</v>
      </c>
      <c r="J217" s="10">
        <v>426.3</v>
      </c>
      <c r="K217" s="10">
        <v>48.5</v>
      </c>
      <c r="L217" s="10"/>
      <c r="M217" s="10"/>
      <c r="N217" s="10"/>
      <c r="O217" s="10"/>
      <c r="P217" s="10"/>
      <c r="Q217" s="10"/>
      <c r="R217" s="10"/>
      <c r="S217" s="10"/>
    </row>
    <row r="218" spans="1:19">
      <c r="A218" s="8" t="s">
        <v>24</v>
      </c>
      <c r="B218" s="11" t="s">
        <v>31</v>
      </c>
      <c r="C218" s="9" t="s">
        <v>31</v>
      </c>
      <c r="D218" s="10" t="s">
        <v>31</v>
      </c>
      <c r="E218" s="10">
        <v>647.5</v>
      </c>
      <c r="F218" s="10">
        <v>20.93</v>
      </c>
      <c r="G218" s="10">
        <v>625.7700000000001</v>
      </c>
      <c r="H218" s="10">
        <v>165.9</v>
      </c>
      <c r="I218" s="10">
        <v>31.17000000000013</v>
      </c>
      <c r="J218" s="10">
        <v>428.7</v>
      </c>
      <c r="K218" s="10">
        <v>49.3</v>
      </c>
      <c r="L218" s="10"/>
      <c r="M218" s="10"/>
      <c r="N218" s="10"/>
      <c r="O218" s="10"/>
      <c r="P218" s="10"/>
      <c r="Q218" s="10"/>
      <c r="R218" s="10"/>
      <c r="S218" s="10"/>
    </row>
    <row r="219" spans="1:19">
      <c r="A219" s="8" t="s">
        <v>25</v>
      </c>
      <c r="B219" s="10" t="s">
        <v>31</v>
      </c>
      <c r="C219" s="9" t="s">
        <v>31</v>
      </c>
      <c r="D219" s="10" t="s">
        <v>31</v>
      </c>
      <c r="E219" s="10">
        <v>652.70000000000005</v>
      </c>
      <c r="F219" s="10">
        <v>21.12</v>
      </c>
      <c r="G219" s="10">
        <v>630.78</v>
      </c>
      <c r="H219" s="10">
        <v>168.3</v>
      </c>
      <c r="I219" s="10">
        <v>32.279999999999973</v>
      </c>
      <c r="J219" s="10">
        <v>430.2</v>
      </c>
      <c r="K219" s="10">
        <v>50.1</v>
      </c>
      <c r="L219" s="10"/>
      <c r="M219" s="10"/>
      <c r="N219" s="10"/>
      <c r="O219" s="10"/>
      <c r="P219" s="10"/>
      <c r="Q219" s="10"/>
      <c r="R219" s="10"/>
      <c r="S219" s="10"/>
    </row>
    <row r="220" spans="1:19">
      <c r="A220" s="8" t="s">
        <v>26</v>
      </c>
      <c r="B220" s="10" t="s">
        <v>31</v>
      </c>
      <c r="C220" s="9" t="s">
        <v>31</v>
      </c>
      <c r="D220" s="10" t="s">
        <v>31</v>
      </c>
      <c r="E220" s="10">
        <v>657.2</v>
      </c>
      <c r="F220" s="10">
        <v>21.32</v>
      </c>
      <c r="G220" s="10">
        <v>635.08000000000004</v>
      </c>
      <c r="H220" s="10">
        <v>170.8</v>
      </c>
      <c r="I220" s="10">
        <v>33.580000000000041</v>
      </c>
      <c r="J220" s="10">
        <v>430.7</v>
      </c>
      <c r="K220" s="10">
        <v>50.9</v>
      </c>
      <c r="L220" s="10"/>
      <c r="M220" s="10"/>
      <c r="N220" s="10"/>
      <c r="O220" s="10"/>
      <c r="P220" s="10"/>
      <c r="Q220" s="10"/>
      <c r="R220" s="10"/>
      <c r="S220" s="10"/>
    </row>
    <row r="221" spans="1:19">
      <c r="A221" s="8" t="s">
        <v>27</v>
      </c>
      <c r="B221" s="10" t="s">
        <v>31</v>
      </c>
      <c r="C221" s="9" t="s">
        <v>31</v>
      </c>
      <c r="D221" s="10" t="s">
        <v>31</v>
      </c>
      <c r="E221" s="10">
        <v>667</v>
      </c>
      <c r="F221" s="10">
        <v>21.69</v>
      </c>
      <c r="G221" s="10">
        <v>644.41</v>
      </c>
      <c r="H221" s="10">
        <v>173.3</v>
      </c>
      <c r="I221" s="10">
        <v>34.909999999999968</v>
      </c>
      <c r="J221" s="10">
        <v>436.2</v>
      </c>
      <c r="K221" s="10">
        <v>51.8</v>
      </c>
      <c r="L221" s="10"/>
      <c r="M221" s="10"/>
      <c r="N221" s="10"/>
      <c r="O221" s="10"/>
      <c r="P221" s="10"/>
      <c r="Q221" s="10"/>
      <c r="R221" s="10"/>
      <c r="S221" s="10"/>
    </row>
    <row r="222" spans="1:19">
      <c r="A222" s="8" t="s">
        <v>28</v>
      </c>
      <c r="B222" s="10" t="s">
        <v>31</v>
      </c>
      <c r="C222" s="9" t="s">
        <v>31</v>
      </c>
      <c r="D222" s="10" t="s">
        <v>31</v>
      </c>
      <c r="E222" s="10">
        <v>675.1</v>
      </c>
      <c r="F222" s="10">
        <v>21.99</v>
      </c>
      <c r="G222" s="10">
        <v>652.30999999999995</v>
      </c>
      <c r="H222" s="10">
        <v>175.7</v>
      </c>
      <c r="I222" s="10">
        <v>36.409999999999968</v>
      </c>
      <c r="J222" s="10">
        <v>440.2</v>
      </c>
      <c r="K222" s="10">
        <v>52.6</v>
      </c>
      <c r="L222" s="10"/>
      <c r="M222" s="10"/>
      <c r="N222" s="10"/>
      <c r="O222" s="10"/>
      <c r="P222" s="10"/>
      <c r="Q222" s="10"/>
      <c r="R222" s="10"/>
      <c r="S222" s="10"/>
    </row>
    <row r="223" spans="1:19">
      <c r="A223" s="8" t="s">
        <v>29</v>
      </c>
      <c r="B223" s="10" t="s">
        <v>31</v>
      </c>
      <c r="C223" s="9" t="s">
        <v>31</v>
      </c>
      <c r="D223" s="10" t="s">
        <v>31</v>
      </c>
      <c r="E223" s="10">
        <v>682.3</v>
      </c>
      <c r="F223" s="10">
        <v>22.19</v>
      </c>
      <c r="G223" s="10">
        <v>659.31</v>
      </c>
      <c r="H223" s="10">
        <v>178</v>
      </c>
      <c r="I223" s="10">
        <v>37.609999999999957</v>
      </c>
      <c r="J223" s="10">
        <v>443.7</v>
      </c>
      <c r="K223" s="10">
        <v>53.4</v>
      </c>
      <c r="L223" s="10"/>
      <c r="M223" s="10"/>
      <c r="N223" s="10"/>
      <c r="O223" s="10"/>
      <c r="P223" s="10"/>
      <c r="Q223" s="10"/>
      <c r="R223" s="10"/>
      <c r="S223" s="10"/>
    </row>
    <row r="224" spans="1:19">
      <c r="A224" s="8" t="s">
        <v>30</v>
      </c>
      <c r="L224" s="10"/>
      <c r="M224" s="10"/>
      <c r="N224" s="10"/>
      <c r="O224" s="10"/>
      <c r="P224" s="10"/>
      <c r="Q224" s="10"/>
      <c r="R224" s="10"/>
      <c r="S224" s="10"/>
    </row>
    <row r="225" spans="1:19">
      <c r="A225" s="8" t="s">
        <v>30</v>
      </c>
      <c r="L225" s="10"/>
      <c r="M225" s="10"/>
      <c r="N225" s="10"/>
      <c r="O225" s="10"/>
      <c r="P225" s="10"/>
      <c r="Q225" s="10"/>
      <c r="R225" s="10"/>
      <c r="S225" s="10"/>
    </row>
    <row r="226" spans="1:19">
      <c r="A226" s="8" t="s">
        <v>234</v>
      </c>
      <c r="L226" s="10"/>
      <c r="M226" s="10"/>
      <c r="N226" s="10"/>
      <c r="O226" s="10"/>
      <c r="P226" s="10"/>
      <c r="Q226" s="10"/>
      <c r="R226" s="10"/>
      <c r="S226" s="10"/>
    </row>
    <row r="227" spans="1:19">
      <c r="A227" s="8" t="s">
        <v>0</v>
      </c>
      <c r="B227" s="10" t="s">
        <v>1</v>
      </c>
      <c r="C227" s="9" t="s">
        <v>2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64</v>
      </c>
      <c r="I227" s="10" t="s">
        <v>374</v>
      </c>
      <c r="J227" s="10" t="s">
        <v>2</v>
      </c>
      <c r="K227" s="10" t="s">
        <v>7</v>
      </c>
      <c r="L227" s="10"/>
      <c r="M227" s="10"/>
      <c r="N227" s="10"/>
      <c r="O227" s="10"/>
      <c r="P227" s="10"/>
      <c r="Q227" s="10"/>
      <c r="R227" s="10"/>
      <c r="S227" s="10"/>
    </row>
    <row r="228" spans="1:19">
      <c r="A228" s="8" t="s">
        <v>8</v>
      </c>
      <c r="B228" s="10" t="s">
        <v>9</v>
      </c>
      <c r="C228" s="9" t="s">
        <v>10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16</v>
      </c>
      <c r="I228" s="10" t="s">
        <v>15</v>
      </c>
      <c r="J228" s="10" t="s">
        <v>65</v>
      </c>
      <c r="K228" s="10" t="s">
        <v>17</v>
      </c>
      <c r="L228" s="10"/>
      <c r="M228" s="10"/>
      <c r="N228" s="10"/>
      <c r="O228" s="10"/>
      <c r="P228" s="10"/>
      <c r="Q228" s="10"/>
      <c r="R228" s="10"/>
      <c r="S228" s="10"/>
    </row>
    <row r="229" spans="1:19">
      <c r="A229" s="8" t="s">
        <v>18</v>
      </c>
      <c r="B229" s="10">
        <v>159</v>
      </c>
      <c r="C229" s="9">
        <v>1.5974842767295598</v>
      </c>
      <c r="D229" s="10">
        <v>254</v>
      </c>
      <c r="E229" s="10">
        <v>3700</v>
      </c>
      <c r="F229" s="10">
        <v>0</v>
      </c>
      <c r="G229" s="10">
        <v>3935</v>
      </c>
      <c r="H229" s="10">
        <v>0</v>
      </c>
      <c r="I229" s="10">
        <v>35</v>
      </c>
      <c r="J229" s="10">
        <v>3900</v>
      </c>
      <c r="K229" s="10">
        <v>119</v>
      </c>
      <c r="L229" s="10"/>
      <c r="M229" s="10"/>
      <c r="N229" s="10"/>
      <c r="O229" s="10"/>
      <c r="P229" s="10"/>
      <c r="Q229" s="10"/>
      <c r="R229" s="10"/>
      <c r="S229" s="10"/>
    </row>
    <row r="230" spans="1:19">
      <c r="A230" s="8" t="s">
        <v>19</v>
      </c>
      <c r="B230" s="10">
        <v>165</v>
      </c>
      <c r="C230" s="9">
        <v>1.7575757575757576</v>
      </c>
      <c r="D230" s="10">
        <v>290</v>
      </c>
      <c r="E230" s="10">
        <v>3950</v>
      </c>
      <c r="F230" s="10">
        <v>0</v>
      </c>
      <c r="G230" s="10">
        <v>4239</v>
      </c>
      <c r="H230" s="10">
        <v>0</v>
      </c>
      <c r="I230" s="10">
        <v>39</v>
      </c>
      <c r="J230" s="10">
        <v>4200</v>
      </c>
      <c r="K230" s="10">
        <v>120</v>
      </c>
      <c r="L230" s="10"/>
      <c r="M230" s="10"/>
      <c r="N230" s="10"/>
      <c r="O230" s="10"/>
      <c r="P230" s="10"/>
      <c r="Q230" s="10"/>
      <c r="R230" s="10"/>
      <c r="S230" s="10"/>
    </row>
    <row r="231" spans="1:19">
      <c r="A231" s="8" t="s">
        <v>20</v>
      </c>
      <c r="B231" s="10">
        <v>163.4</v>
      </c>
      <c r="C231" s="9">
        <v>1.7643818849449204</v>
      </c>
      <c r="D231" s="10">
        <v>288.3</v>
      </c>
      <c r="E231" s="10">
        <v>4089</v>
      </c>
      <c r="F231" s="10">
        <v>0</v>
      </c>
      <c r="G231" s="10">
        <v>4374.3</v>
      </c>
      <c r="H231" s="10">
        <v>0</v>
      </c>
      <c r="I231" s="10">
        <v>38.300000000000182</v>
      </c>
      <c r="J231" s="10">
        <v>4336</v>
      </c>
      <c r="K231" s="10">
        <v>123</v>
      </c>
      <c r="L231" s="10"/>
      <c r="M231" s="10"/>
      <c r="N231" s="10"/>
      <c r="O231" s="10"/>
      <c r="P231" s="10"/>
      <c r="Q231" s="10"/>
      <c r="R231" s="10"/>
      <c r="S231" s="10"/>
    </row>
    <row r="232" spans="1:19">
      <c r="A232" s="8" t="s">
        <v>21</v>
      </c>
      <c r="B232" s="10">
        <v>161.4</v>
      </c>
      <c r="C232" s="9">
        <v>1.7713754646840147</v>
      </c>
      <c r="D232" s="10">
        <v>285.89999999999998</v>
      </c>
      <c r="E232" s="10">
        <v>4137</v>
      </c>
      <c r="F232" s="10">
        <v>0</v>
      </c>
      <c r="G232" s="10">
        <v>4420.2999999999993</v>
      </c>
      <c r="H232" s="10">
        <v>0</v>
      </c>
      <c r="I232" s="10">
        <v>37.299999999999272</v>
      </c>
      <c r="J232" s="10">
        <v>4383</v>
      </c>
      <c r="K232" s="10">
        <v>125.6</v>
      </c>
      <c r="L232" s="10"/>
      <c r="M232" s="10"/>
      <c r="N232" s="10"/>
      <c r="O232" s="10"/>
      <c r="P232" s="10"/>
      <c r="Q232" s="10"/>
      <c r="R232" s="10"/>
      <c r="S232" s="10"/>
    </row>
    <row r="233" spans="1:19">
      <c r="A233" s="8" t="s">
        <v>22</v>
      </c>
      <c r="B233" s="10">
        <v>161.4</v>
      </c>
      <c r="C233" s="9">
        <v>1.7794299876084261</v>
      </c>
      <c r="D233" s="10">
        <v>287.2</v>
      </c>
      <c r="E233" s="10">
        <v>4214</v>
      </c>
      <c r="F233" s="10">
        <v>0</v>
      </c>
      <c r="G233" s="10">
        <v>4498.3</v>
      </c>
      <c r="H233" s="10">
        <v>0</v>
      </c>
      <c r="I233" s="10">
        <v>37.300000000000182</v>
      </c>
      <c r="J233" s="10">
        <v>4461</v>
      </c>
      <c r="K233" s="10">
        <v>128.5</v>
      </c>
      <c r="L233" s="10"/>
      <c r="M233" s="10"/>
      <c r="N233" s="10"/>
      <c r="O233" s="10"/>
      <c r="P233" s="10"/>
      <c r="Q233" s="10"/>
      <c r="R233" s="10"/>
      <c r="S233" s="10"/>
    </row>
    <row r="234" spans="1:19">
      <c r="A234" s="8" t="s">
        <v>23</v>
      </c>
      <c r="B234" s="10">
        <v>162.9</v>
      </c>
      <c r="C234" s="9">
        <v>1.7857581338244319</v>
      </c>
      <c r="D234" s="10">
        <v>290.89999999999998</v>
      </c>
      <c r="E234" s="10">
        <v>4265</v>
      </c>
      <c r="F234" s="10">
        <v>0</v>
      </c>
      <c r="G234" s="10">
        <v>4553.0999999999995</v>
      </c>
      <c r="H234" s="10">
        <v>0</v>
      </c>
      <c r="I234" s="10">
        <v>37.099999999999454</v>
      </c>
      <c r="J234" s="10">
        <v>4516</v>
      </c>
      <c r="K234" s="10">
        <v>131.30000000000001</v>
      </c>
      <c r="L234" s="10"/>
      <c r="M234" s="10"/>
      <c r="N234" s="10"/>
      <c r="O234" s="10"/>
      <c r="P234" s="10"/>
      <c r="Q234" s="10"/>
      <c r="R234" s="10"/>
      <c r="S234" s="10"/>
    </row>
    <row r="235" spans="1:19">
      <c r="A235" s="8" t="s">
        <v>24</v>
      </c>
      <c r="B235" s="10">
        <v>164.6</v>
      </c>
      <c r="C235" s="9">
        <v>1.7934386391251518</v>
      </c>
      <c r="D235" s="10">
        <v>295.2</v>
      </c>
      <c r="E235" s="10">
        <v>4307</v>
      </c>
      <c r="F235" s="10">
        <v>0</v>
      </c>
      <c r="G235" s="10">
        <v>4599.3999999999996</v>
      </c>
      <c r="H235" s="10">
        <v>0</v>
      </c>
      <c r="I235" s="10">
        <v>36.399999999999636</v>
      </c>
      <c r="J235" s="10">
        <v>4563</v>
      </c>
      <c r="K235" s="10">
        <v>134.1</v>
      </c>
      <c r="L235" s="10"/>
      <c r="M235" s="10"/>
      <c r="N235" s="10"/>
      <c r="O235" s="10"/>
      <c r="P235" s="10"/>
      <c r="Q235" s="10"/>
      <c r="R235" s="10"/>
      <c r="S235" s="10"/>
    </row>
    <row r="236" spans="1:19">
      <c r="A236" s="8" t="s">
        <v>25</v>
      </c>
      <c r="B236" s="10">
        <v>166.1</v>
      </c>
      <c r="C236" s="9">
        <v>1.8001204093919327</v>
      </c>
      <c r="D236" s="10">
        <v>299</v>
      </c>
      <c r="E236" s="10">
        <v>4335</v>
      </c>
      <c r="F236" s="10">
        <v>0</v>
      </c>
      <c r="G236" s="10">
        <v>4631.2000000000007</v>
      </c>
      <c r="H236" s="10">
        <v>0</v>
      </c>
      <c r="I236" s="10">
        <v>37.200000000000728</v>
      </c>
      <c r="J236" s="10">
        <v>4594</v>
      </c>
      <c r="K236" s="10">
        <v>136.9</v>
      </c>
      <c r="L236" s="10"/>
      <c r="M236" s="10"/>
      <c r="N236" s="10"/>
      <c r="O236" s="10"/>
      <c r="P236" s="10"/>
      <c r="Q236" s="10"/>
      <c r="R236" s="10"/>
      <c r="S236" s="10"/>
    </row>
    <row r="237" spans="1:19">
      <c r="A237" s="8" t="s">
        <v>26</v>
      </c>
      <c r="B237" s="10">
        <v>167.4</v>
      </c>
      <c r="C237" s="9">
        <v>1.8076463560334528</v>
      </c>
      <c r="D237" s="10">
        <v>302.60000000000002</v>
      </c>
      <c r="E237" s="10">
        <v>4377</v>
      </c>
      <c r="F237" s="10">
        <v>0</v>
      </c>
      <c r="G237" s="10">
        <v>4676.6000000000004</v>
      </c>
      <c r="H237" s="10">
        <v>0</v>
      </c>
      <c r="I237" s="10">
        <v>37.600000000000364</v>
      </c>
      <c r="J237" s="10">
        <v>4639</v>
      </c>
      <c r="K237" s="10">
        <v>139.9</v>
      </c>
      <c r="L237" s="10"/>
      <c r="M237" s="10"/>
      <c r="N237" s="10"/>
      <c r="O237" s="10"/>
      <c r="P237" s="10"/>
      <c r="Q237" s="10"/>
      <c r="R237" s="10"/>
      <c r="S237" s="10"/>
    </row>
    <row r="238" spans="1:19">
      <c r="A238" s="8" t="s">
        <v>27</v>
      </c>
      <c r="B238" s="10">
        <v>168.7</v>
      </c>
      <c r="C238" s="9">
        <v>1.8144635447540014</v>
      </c>
      <c r="D238" s="10">
        <v>306.10000000000002</v>
      </c>
      <c r="E238" s="10">
        <v>4427</v>
      </c>
      <c r="F238" s="10">
        <v>0</v>
      </c>
      <c r="G238" s="10">
        <v>4730.1000000000004</v>
      </c>
      <c r="H238" s="10">
        <v>0</v>
      </c>
      <c r="I238" s="10">
        <v>37.100000000000364</v>
      </c>
      <c r="J238" s="10">
        <v>4693</v>
      </c>
      <c r="K238" s="10">
        <v>142.9</v>
      </c>
      <c r="L238" s="10"/>
      <c r="M238" s="10"/>
      <c r="N238" s="10"/>
      <c r="O238" s="10"/>
      <c r="P238" s="10"/>
      <c r="Q238" s="10"/>
      <c r="R238" s="10"/>
      <c r="S238" s="10"/>
    </row>
    <row r="239" spans="1:19">
      <c r="A239" s="8" t="s">
        <v>28</v>
      </c>
      <c r="B239" s="10">
        <v>169.9</v>
      </c>
      <c r="C239" s="9">
        <v>1.8222483814008241</v>
      </c>
      <c r="D239" s="10">
        <v>309.60000000000002</v>
      </c>
      <c r="E239" s="10">
        <v>4483</v>
      </c>
      <c r="F239" s="10">
        <v>0</v>
      </c>
      <c r="G239" s="10">
        <v>4789.5</v>
      </c>
      <c r="H239" s="10">
        <v>0</v>
      </c>
      <c r="I239" s="10">
        <v>37.5</v>
      </c>
      <c r="J239" s="10">
        <v>4752</v>
      </c>
      <c r="K239" s="10">
        <v>146</v>
      </c>
      <c r="L239" s="10"/>
      <c r="M239" s="10"/>
      <c r="N239" s="10"/>
      <c r="O239" s="10"/>
      <c r="P239" s="10"/>
      <c r="Q239" s="10"/>
      <c r="R239" s="10"/>
      <c r="S239" s="10"/>
    </row>
    <row r="240" spans="1:19">
      <c r="A240" s="8" t="s">
        <v>29</v>
      </c>
      <c r="B240" s="10">
        <v>171.2</v>
      </c>
      <c r="C240" s="9">
        <v>1.8288551401869162</v>
      </c>
      <c r="D240" s="10">
        <v>313.10000000000002</v>
      </c>
      <c r="E240" s="10">
        <v>4540</v>
      </c>
      <c r="F240" s="10">
        <v>0</v>
      </c>
      <c r="G240" s="10">
        <v>4849.9000000000005</v>
      </c>
      <c r="H240" s="10">
        <v>0</v>
      </c>
      <c r="I240" s="10">
        <v>36.900000000000546</v>
      </c>
      <c r="J240" s="10">
        <v>4813</v>
      </c>
      <c r="K240" s="10">
        <v>149.19999999999999</v>
      </c>
      <c r="L240" s="10"/>
      <c r="M240" s="10"/>
      <c r="N240" s="10"/>
      <c r="O240" s="10"/>
      <c r="P240" s="10"/>
      <c r="Q240" s="10"/>
      <c r="R240" s="10"/>
      <c r="S240" s="10"/>
    </row>
    <row r="241" spans="1:19">
      <c r="A241" s="8" t="s">
        <v>30</v>
      </c>
      <c r="L241" s="10"/>
      <c r="M241" s="10"/>
      <c r="N241" s="10"/>
      <c r="O241" s="10"/>
      <c r="P241" s="10"/>
      <c r="Q241" s="10"/>
      <c r="R241" s="10"/>
      <c r="S241" s="10"/>
    </row>
    <row r="242" spans="1:19">
      <c r="A242" s="8" t="s">
        <v>30</v>
      </c>
      <c r="L242" s="10"/>
      <c r="M242" s="10"/>
      <c r="N242" s="10"/>
      <c r="O242" s="10"/>
      <c r="P242" s="10"/>
      <c r="Q242" s="10"/>
      <c r="R242" s="10"/>
      <c r="S242" s="10"/>
    </row>
    <row r="243" spans="1:19">
      <c r="A243" s="8" t="s">
        <v>235</v>
      </c>
      <c r="L243" s="10"/>
      <c r="M243" s="10"/>
      <c r="N243" s="10"/>
      <c r="O243" s="10"/>
      <c r="P243" s="10"/>
      <c r="Q243" s="10"/>
      <c r="R243" s="10"/>
      <c r="S243" s="10"/>
    </row>
    <row r="244" spans="1:19">
      <c r="A244" s="8" t="s">
        <v>0</v>
      </c>
      <c r="B244" s="10" t="s">
        <v>1</v>
      </c>
      <c r="C244" s="9" t="s">
        <v>2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64</v>
      </c>
      <c r="I244" s="10" t="s">
        <v>374</v>
      </c>
      <c r="J244" s="10" t="s">
        <v>2</v>
      </c>
      <c r="K244" s="10" t="s">
        <v>7</v>
      </c>
      <c r="L244" s="10"/>
      <c r="M244" s="10"/>
      <c r="N244" s="10"/>
      <c r="O244" s="10"/>
      <c r="P244" s="10"/>
      <c r="Q244" s="10"/>
      <c r="R244" s="10"/>
      <c r="S244" s="10"/>
    </row>
    <row r="245" spans="1:19">
      <c r="A245" s="8" t="s">
        <v>8</v>
      </c>
      <c r="B245" s="10" t="s">
        <v>9</v>
      </c>
      <c r="C245" s="9" t="s">
        <v>10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16</v>
      </c>
      <c r="I245" s="10" t="s">
        <v>15</v>
      </c>
      <c r="J245" s="10" t="s">
        <v>65</v>
      </c>
      <c r="K245" s="10" t="s">
        <v>17</v>
      </c>
      <c r="L245" s="10"/>
      <c r="M245" s="10"/>
      <c r="N245" s="10"/>
      <c r="O245" s="10"/>
      <c r="P245" s="10"/>
      <c r="Q245" s="10"/>
      <c r="R245" s="10"/>
      <c r="S245" s="10"/>
    </row>
    <row r="246" spans="1:19">
      <c r="A246" s="8" t="s">
        <v>18</v>
      </c>
      <c r="B246" s="10">
        <v>286</v>
      </c>
      <c r="C246" s="9">
        <v>1.444055944055944</v>
      </c>
      <c r="D246" s="10">
        <v>413</v>
      </c>
      <c r="E246" s="10">
        <v>22</v>
      </c>
      <c r="F246" s="10">
        <v>0</v>
      </c>
      <c r="G246" s="10">
        <v>437</v>
      </c>
      <c r="H246" s="10">
        <v>227</v>
      </c>
      <c r="I246" s="10">
        <v>74</v>
      </c>
      <c r="J246" s="10">
        <v>136</v>
      </c>
      <c r="K246" s="10">
        <v>2</v>
      </c>
      <c r="L246" s="10"/>
      <c r="M246" s="10"/>
      <c r="N246" s="10"/>
      <c r="O246" s="10"/>
      <c r="P246" s="10"/>
      <c r="Q246" s="10"/>
      <c r="R246" s="10"/>
      <c r="S246" s="10"/>
    </row>
    <row r="247" spans="1:19">
      <c r="A247" s="8" t="s">
        <v>19</v>
      </c>
      <c r="B247" s="10">
        <v>288</v>
      </c>
      <c r="C247" s="9">
        <v>1.4409722222222223</v>
      </c>
      <c r="D247" s="10">
        <v>415</v>
      </c>
      <c r="E247" s="10">
        <v>42</v>
      </c>
      <c r="F247" s="10">
        <v>0</v>
      </c>
      <c r="G247" s="10">
        <v>457</v>
      </c>
      <c r="H247" s="10">
        <v>232</v>
      </c>
      <c r="I247" s="10">
        <v>75</v>
      </c>
      <c r="J247" s="10">
        <v>150</v>
      </c>
      <c r="K247" s="10">
        <v>2</v>
      </c>
      <c r="L247" s="10"/>
      <c r="M247" s="10"/>
      <c r="N247" s="10"/>
      <c r="O247" s="10"/>
      <c r="P247" s="10"/>
      <c r="Q247" s="10"/>
      <c r="R247" s="10"/>
      <c r="S247" s="10"/>
    </row>
    <row r="248" spans="1:19">
      <c r="A248" s="8" t="s">
        <v>20</v>
      </c>
      <c r="B248" s="10">
        <v>290.89999999999998</v>
      </c>
      <c r="C248" s="9">
        <v>1.4465452045376419</v>
      </c>
      <c r="D248" s="10">
        <v>420.8</v>
      </c>
      <c r="E248" s="10">
        <v>50.1</v>
      </c>
      <c r="F248" s="10">
        <v>0</v>
      </c>
      <c r="G248" s="10">
        <v>470.90000000000003</v>
      </c>
      <c r="H248" s="10">
        <v>235.9</v>
      </c>
      <c r="I248" s="10">
        <v>76.80000000000004</v>
      </c>
      <c r="J248" s="10">
        <v>158.19999999999999</v>
      </c>
      <c r="K248" s="10">
        <v>2</v>
      </c>
      <c r="L248" s="10"/>
      <c r="M248" s="10"/>
      <c r="N248" s="10"/>
      <c r="O248" s="10"/>
      <c r="P248" s="10"/>
      <c r="Q248" s="10"/>
      <c r="R248" s="10"/>
      <c r="S248" s="10"/>
    </row>
    <row r="249" spans="1:19">
      <c r="A249" s="8" t="s">
        <v>21</v>
      </c>
      <c r="B249" s="10">
        <v>294.3</v>
      </c>
      <c r="C249" s="9">
        <v>1.4563370710159702</v>
      </c>
      <c r="D249" s="10">
        <v>428.6</v>
      </c>
      <c r="E249" s="10">
        <v>53</v>
      </c>
      <c r="F249" s="10">
        <v>0</v>
      </c>
      <c r="G249" s="10">
        <v>481.6</v>
      </c>
      <c r="H249" s="10">
        <v>238.7</v>
      </c>
      <c r="I249" s="10">
        <v>77.200000000000045</v>
      </c>
      <c r="J249" s="10">
        <v>165.7</v>
      </c>
      <c r="K249" s="10">
        <v>2</v>
      </c>
      <c r="L249" s="10"/>
      <c r="M249" s="10"/>
      <c r="N249" s="10"/>
      <c r="O249" s="10"/>
      <c r="P249" s="10"/>
      <c r="Q249" s="10"/>
      <c r="R249" s="10"/>
      <c r="S249" s="10"/>
    </row>
    <row r="250" spans="1:19">
      <c r="A250" s="8" t="s">
        <v>22</v>
      </c>
      <c r="B250" s="10">
        <v>297.89999999999998</v>
      </c>
      <c r="C250" s="9">
        <v>1.4679422625041962</v>
      </c>
      <c r="D250" s="10">
        <v>437.3</v>
      </c>
      <c r="E250" s="10">
        <v>51.6</v>
      </c>
      <c r="F250" s="10">
        <v>0</v>
      </c>
      <c r="G250" s="10">
        <v>488.90000000000003</v>
      </c>
      <c r="H250" s="10">
        <v>241.6</v>
      </c>
      <c r="I250" s="10">
        <v>77.500000000000028</v>
      </c>
      <c r="J250" s="10">
        <v>169.8</v>
      </c>
      <c r="K250" s="10">
        <v>2</v>
      </c>
      <c r="L250" s="10"/>
      <c r="M250" s="10"/>
      <c r="N250" s="10"/>
      <c r="O250" s="10"/>
      <c r="P250" s="10"/>
      <c r="Q250" s="10"/>
      <c r="R250" s="10"/>
      <c r="S250" s="10"/>
    </row>
    <row r="251" spans="1:19">
      <c r="A251" s="8" t="s">
        <v>23</v>
      </c>
      <c r="B251" s="10">
        <v>300.7</v>
      </c>
      <c r="C251" s="9">
        <v>1.4795477219820419</v>
      </c>
      <c r="D251" s="10">
        <v>444.9</v>
      </c>
      <c r="E251" s="10">
        <v>52.4</v>
      </c>
      <c r="F251" s="10">
        <v>0</v>
      </c>
      <c r="G251" s="10">
        <v>497.29999999999995</v>
      </c>
      <c r="H251" s="10">
        <v>244.1</v>
      </c>
      <c r="I251" s="10">
        <v>77.599999999999966</v>
      </c>
      <c r="J251" s="10">
        <v>175.6</v>
      </c>
      <c r="K251" s="10">
        <v>2</v>
      </c>
      <c r="L251" s="10"/>
      <c r="M251" s="10"/>
      <c r="N251" s="10"/>
      <c r="O251" s="10"/>
      <c r="P251" s="10"/>
      <c r="Q251" s="10"/>
      <c r="R251" s="10"/>
      <c r="S251" s="10"/>
    </row>
    <row r="252" spans="1:19">
      <c r="A252" s="8" t="s">
        <v>24</v>
      </c>
      <c r="B252" s="10">
        <v>303.7</v>
      </c>
      <c r="C252" s="9">
        <v>1.4902864669081333</v>
      </c>
      <c r="D252" s="10">
        <v>452.6</v>
      </c>
      <c r="E252" s="10">
        <v>53.1</v>
      </c>
      <c r="F252" s="10">
        <v>0</v>
      </c>
      <c r="G252" s="10">
        <v>505.70000000000005</v>
      </c>
      <c r="H252" s="10">
        <v>247</v>
      </c>
      <c r="I252" s="10">
        <v>77.900000000000034</v>
      </c>
      <c r="J252" s="10">
        <v>180.8</v>
      </c>
      <c r="K252" s="10">
        <v>2</v>
      </c>
      <c r="L252" s="10"/>
      <c r="M252" s="10"/>
      <c r="N252" s="10"/>
      <c r="O252" s="10"/>
      <c r="P252" s="10"/>
      <c r="Q252" s="10"/>
      <c r="R252" s="10"/>
      <c r="S252" s="10"/>
    </row>
    <row r="253" spans="1:19">
      <c r="A253" s="8" t="s">
        <v>25</v>
      </c>
      <c r="B253" s="10">
        <v>306.3</v>
      </c>
      <c r="C253" s="9">
        <v>1.5011426705843944</v>
      </c>
      <c r="D253" s="10">
        <v>459.8</v>
      </c>
      <c r="E253" s="10">
        <v>53.8</v>
      </c>
      <c r="F253" s="10">
        <v>-0.04</v>
      </c>
      <c r="G253" s="10">
        <v>513.64</v>
      </c>
      <c r="H253" s="10">
        <v>250</v>
      </c>
      <c r="I253" s="10">
        <v>78.039999999999992</v>
      </c>
      <c r="J253" s="10">
        <v>185.6</v>
      </c>
      <c r="K253" s="10">
        <v>2</v>
      </c>
      <c r="L253" s="10"/>
      <c r="M253" s="10"/>
      <c r="N253" s="10"/>
      <c r="O253" s="10"/>
      <c r="P253" s="10"/>
      <c r="Q253" s="10"/>
      <c r="R253" s="10"/>
      <c r="S253" s="10"/>
    </row>
    <row r="254" spans="1:19">
      <c r="A254" s="8" t="s">
        <v>26</v>
      </c>
      <c r="B254" s="10">
        <v>308.8</v>
      </c>
      <c r="C254" s="9">
        <v>1.5123056994818653</v>
      </c>
      <c r="D254" s="10">
        <v>467</v>
      </c>
      <c r="E254" s="10">
        <v>54.7</v>
      </c>
      <c r="F254" s="10">
        <v>-0.09</v>
      </c>
      <c r="G254" s="10">
        <v>521.79000000000008</v>
      </c>
      <c r="H254" s="10">
        <v>253</v>
      </c>
      <c r="I254" s="10">
        <v>78.390000000000072</v>
      </c>
      <c r="J254" s="10">
        <v>190.4</v>
      </c>
      <c r="K254" s="10">
        <v>2</v>
      </c>
      <c r="L254" s="10"/>
      <c r="M254" s="10"/>
      <c r="N254" s="10"/>
      <c r="O254" s="10"/>
      <c r="P254" s="10"/>
      <c r="Q254" s="10"/>
      <c r="R254" s="10"/>
      <c r="S254" s="10"/>
    </row>
    <row r="255" spans="1:19">
      <c r="A255" s="8" t="s">
        <v>27</v>
      </c>
      <c r="B255" s="10">
        <v>312.39999999999998</v>
      </c>
      <c r="C255" s="9">
        <v>1.5230473751600513</v>
      </c>
      <c r="D255" s="10">
        <v>475.8</v>
      </c>
      <c r="E255" s="10">
        <v>53.1</v>
      </c>
      <c r="F255" s="10">
        <v>-0.12</v>
      </c>
      <c r="G255" s="10">
        <v>529.02</v>
      </c>
      <c r="H255" s="10">
        <v>256.39999999999998</v>
      </c>
      <c r="I255" s="10">
        <v>78.62</v>
      </c>
      <c r="J255" s="10">
        <v>194</v>
      </c>
      <c r="K255" s="10">
        <v>2</v>
      </c>
      <c r="L255" s="10"/>
      <c r="M255" s="10"/>
      <c r="N255" s="10"/>
      <c r="O255" s="10"/>
      <c r="P255" s="10"/>
      <c r="Q255" s="10"/>
      <c r="R255" s="10"/>
      <c r="S255" s="10"/>
    </row>
    <row r="256" spans="1:19">
      <c r="A256" s="8" t="s">
        <v>28</v>
      </c>
      <c r="B256" s="10">
        <v>315.8</v>
      </c>
      <c r="C256" s="9">
        <v>1.5345155161494617</v>
      </c>
      <c r="D256" s="10">
        <v>484.6</v>
      </c>
      <c r="E256" s="10">
        <v>53.5</v>
      </c>
      <c r="F256" s="10">
        <v>-0.05</v>
      </c>
      <c r="G256" s="10">
        <v>538.15</v>
      </c>
      <c r="H256" s="10">
        <v>259.5</v>
      </c>
      <c r="I256" s="10">
        <v>78.849999999999966</v>
      </c>
      <c r="J256" s="10">
        <v>199.8</v>
      </c>
      <c r="K256" s="10">
        <v>2</v>
      </c>
      <c r="L256" s="10"/>
      <c r="M256" s="10"/>
      <c r="N256" s="10"/>
      <c r="O256" s="10"/>
      <c r="P256" s="10"/>
      <c r="Q256" s="10"/>
      <c r="R256" s="10"/>
      <c r="S256" s="10"/>
    </row>
    <row r="257" spans="1:19">
      <c r="A257" s="8" t="s">
        <v>29</v>
      </c>
      <c r="B257" s="10">
        <v>319.3</v>
      </c>
      <c r="C257" s="9">
        <v>1.5455684309426871</v>
      </c>
      <c r="D257" s="10">
        <v>493.5</v>
      </c>
      <c r="E257" s="10">
        <v>52.8</v>
      </c>
      <c r="F257" s="10">
        <v>0.03</v>
      </c>
      <c r="G257" s="10">
        <v>546.27</v>
      </c>
      <c r="H257" s="10">
        <v>262.5</v>
      </c>
      <c r="I257" s="10">
        <v>79.069999999999993</v>
      </c>
      <c r="J257" s="10">
        <v>204.7</v>
      </c>
      <c r="K257" s="10">
        <v>2</v>
      </c>
      <c r="L257" s="10"/>
      <c r="M257" s="10"/>
      <c r="N257" s="10"/>
      <c r="O257" s="10"/>
      <c r="P257" s="10"/>
      <c r="Q257" s="10"/>
      <c r="R257" s="10"/>
      <c r="S257" s="10"/>
    </row>
    <row r="258" spans="1:19">
      <c r="A258" s="8" t="s">
        <v>30</v>
      </c>
      <c r="L258" s="10"/>
      <c r="M258" s="10"/>
      <c r="N258" s="10"/>
      <c r="O258" s="10"/>
      <c r="P258" s="10"/>
      <c r="Q258" s="10"/>
      <c r="R258" s="10"/>
      <c r="S258" s="10"/>
    </row>
    <row r="259" spans="1:19">
      <c r="A259" s="8" t="s">
        <v>30</v>
      </c>
      <c r="L259" s="10"/>
      <c r="M259" s="10"/>
      <c r="N259" s="10"/>
      <c r="O259" s="10"/>
      <c r="P259" s="10"/>
      <c r="Q259" s="10"/>
      <c r="R259" s="10"/>
      <c r="S259" s="10"/>
    </row>
    <row r="260" spans="1:19">
      <c r="A260" s="8" t="s">
        <v>236</v>
      </c>
      <c r="L260" s="10"/>
      <c r="M260" s="10"/>
      <c r="N260" s="10"/>
      <c r="O260" s="10"/>
      <c r="P260" s="10"/>
      <c r="Q260" s="10"/>
      <c r="R260" s="10"/>
      <c r="S260" s="10"/>
    </row>
    <row r="261" spans="1:19">
      <c r="A261" s="8" t="s">
        <v>0</v>
      </c>
      <c r="B261" s="10" t="s">
        <v>1</v>
      </c>
      <c r="C261" s="9" t="s">
        <v>2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64</v>
      </c>
      <c r="I261" s="10" t="s">
        <v>374</v>
      </c>
      <c r="J261" s="10" t="s">
        <v>2</v>
      </c>
      <c r="K261" s="10" t="s">
        <v>7</v>
      </c>
      <c r="L261" s="10"/>
      <c r="M261" s="10"/>
      <c r="N261" s="10"/>
      <c r="O261" s="10"/>
      <c r="P261" s="10"/>
      <c r="Q261" s="10"/>
      <c r="R261" s="10"/>
      <c r="S261" s="10"/>
    </row>
    <row r="262" spans="1:19">
      <c r="A262" s="8" t="s">
        <v>8</v>
      </c>
      <c r="B262" s="10" t="s">
        <v>9</v>
      </c>
      <c r="C262" s="9" t="s">
        <v>10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16</v>
      </c>
      <c r="I262" s="10" t="s">
        <v>15</v>
      </c>
      <c r="J262" s="10" t="s">
        <v>65</v>
      </c>
      <c r="K262" s="10" t="s">
        <v>17</v>
      </c>
      <c r="L262" s="10"/>
      <c r="M262" s="10"/>
      <c r="N262" s="10"/>
      <c r="O262" s="10"/>
      <c r="P262" s="10"/>
      <c r="Q262" s="10"/>
      <c r="R262" s="10"/>
      <c r="S262" s="10"/>
    </row>
    <row r="263" spans="1:19">
      <c r="A263" s="8" t="s">
        <v>18</v>
      </c>
      <c r="B263" s="10">
        <v>171</v>
      </c>
      <c r="C263" s="9">
        <v>2.3976608187134505</v>
      </c>
      <c r="D263" s="10">
        <v>410</v>
      </c>
      <c r="E263" s="10">
        <v>436</v>
      </c>
      <c r="F263" s="10">
        <v>35</v>
      </c>
      <c r="G263" s="10">
        <v>816</v>
      </c>
      <c r="H263" s="10">
        <v>11</v>
      </c>
      <c r="I263" s="10">
        <v>11</v>
      </c>
      <c r="J263" s="10">
        <v>794</v>
      </c>
      <c r="K263" s="10">
        <v>11</v>
      </c>
      <c r="L263" s="10"/>
      <c r="M263" s="10"/>
      <c r="N263" s="10"/>
      <c r="O263" s="10"/>
      <c r="P263" s="10"/>
      <c r="Q263" s="10"/>
      <c r="R263" s="10"/>
      <c r="S263" s="10"/>
    </row>
    <row r="264" spans="1:19">
      <c r="A264" s="8" t="s">
        <v>19</v>
      </c>
      <c r="B264" s="10">
        <v>171</v>
      </c>
      <c r="C264" s="9">
        <v>2.5146198830409356</v>
      </c>
      <c r="D264" s="10">
        <v>430</v>
      </c>
      <c r="E264" s="10">
        <v>482</v>
      </c>
      <c r="F264" s="10">
        <v>70</v>
      </c>
      <c r="G264" s="10">
        <v>837</v>
      </c>
      <c r="H264" s="10">
        <v>11</v>
      </c>
      <c r="I264" s="10">
        <v>11</v>
      </c>
      <c r="J264" s="10">
        <v>815</v>
      </c>
      <c r="K264" s="10">
        <v>16</v>
      </c>
      <c r="L264" s="10"/>
      <c r="M264" s="10"/>
      <c r="N264" s="10"/>
      <c r="O264" s="10"/>
      <c r="P264" s="10"/>
      <c r="Q264" s="10"/>
      <c r="R264" s="10"/>
      <c r="S264" s="10"/>
    </row>
    <row r="265" spans="1:19">
      <c r="A265" s="8" t="s">
        <v>20</v>
      </c>
      <c r="B265" s="10">
        <v>172.5</v>
      </c>
      <c r="C265" s="9">
        <v>2.5142028985507245</v>
      </c>
      <c r="D265" s="10">
        <v>433.7</v>
      </c>
      <c r="E265" s="10">
        <v>485.5</v>
      </c>
      <c r="F265" s="10">
        <v>70.010000000000005</v>
      </c>
      <c r="G265" s="10">
        <v>849.03000000000009</v>
      </c>
      <c r="H265" s="10">
        <v>11.47</v>
      </c>
      <c r="I265" s="10">
        <v>11.560000000000059</v>
      </c>
      <c r="J265" s="10">
        <v>826</v>
      </c>
      <c r="K265" s="10">
        <v>16.16</v>
      </c>
      <c r="L265" s="10"/>
      <c r="M265" s="10"/>
      <c r="N265" s="10"/>
      <c r="O265" s="10"/>
      <c r="P265" s="10"/>
      <c r="Q265" s="10"/>
      <c r="R265" s="10"/>
      <c r="S265" s="10"/>
    </row>
    <row r="266" spans="1:19">
      <c r="A266" s="8" t="s">
        <v>21</v>
      </c>
      <c r="B266" s="10">
        <v>174.5</v>
      </c>
      <c r="C266" s="9">
        <v>2.5312320916905442</v>
      </c>
      <c r="D266" s="10">
        <v>441.7</v>
      </c>
      <c r="E266" s="10">
        <v>485.9</v>
      </c>
      <c r="F266" s="10">
        <v>70.83</v>
      </c>
      <c r="G266" s="10">
        <v>856.60999999999979</v>
      </c>
      <c r="H266" s="10">
        <v>11.79</v>
      </c>
      <c r="I266" s="10">
        <v>11.619999999999777</v>
      </c>
      <c r="J266" s="10">
        <v>833.2</v>
      </c>
      <c r="K266" s="10">
        <v>16.32</v>
      </c>
      <c r="L266" s="10"/>
      <c r="M266" s="10"/>
      <c r="N266" s="10"/>
      <c r="O266" s="10"/>
      <c r="P266" s="10"/>
      <c r="Q266" s="10"/>
      <c r="R266" s="10"/>
      <c r="S266" s="10"/>
    </row>
    <row r="267" spans="1:19">
      <c r="A267" s="8" t="s">
        <v>22</v>
      </c>
      <c r="B267" s="10">
        <v>175.6</v>
      </c>
      <c r="C267" s="9">
        <v>2.5541002277904328</v>
      </c>
      <c r="D267" s="10">
        <v>448.5</v>
      </c>
      <c r="E267" s="10">
        <v>487.2</v>
      </c>
      <c r="F267" s="10">
        <v>70.2</v>
      </c>
      <c r="G267" s="10">
        <v>865.34</v>
      </c>
      <c r="H267" s="10">
        <v>12.08</v>
      </c>
      <c r="I267" s="10">
        <v>11.659999999999968</v>
      </c>
      <c r="J267" s="10">
        <v>841.6</v>
      </c>
      <c r="K267" s="10">
        <v>16.48</v>
      </c>
      <c r="L267" s="10"/>
      <c r="M267" s="10"/>
      <c r="N267" s="10"/>
      <c r="O267" s="10"/>
      <c r="P267" s="10"/>
      <c r="Q267" s="10"/>
      <c r="R267" s="10"/>
      <c r="S267" s="10"/>
    </row>
    <row r="268" spans="1:19">
      <c r="A268" s="8" t="s">
        <v>23</v>
      </c>
      <c r="B268" s="10">
        <v>177.7</v>
      </c>
      <c r="C268" s="9">
        <v>2.5773776027011821</v>
      </c>
      <c r="D268" s="10">
        <v>458</v>
      </c>
      <c r="E268" s="10">
        <v>482.4</v>
      </c>
      <c r="F268" s="10">
        <v>69.959999999999994</v>
      </c>
      <c r="G268" s="10">
        <v>870.27</v>
      </c>
      <c r="H268" s="10">
        <v>12.37</v>
      </c>
      <c r="I268" s="10">
        <v>11.699999999999932</v>
      </c>
      <c r="J268" s="10">
        <v>846.2</v>
      </c>
      <c r="K268" s="10">
        <v>16.649999999999999</v>
      </c>
      <c r="L268" s="10"/>
      <c r="M268" s="10"/>
      <c r="N268" s="10"/>
      <c r="O268" s="10"/>
      <c r="P268" s="10"/>
      <c r="Q268" s="10"/>
      <c r="R268" s="10"/>
      <c r="S268" s="10"/>
    </row>
    <row r="269" spans="1:19">
      <c r="A269" s="8" t="s">
        <v>24</v>
      </c>
      <c r="B269" s="10">
        <v>180.5</v>
      </c>
      <c r="C269" s="9">
        <v>2.5972299168975068</v>
      </c>
      <c r="D269" s="10">
        <v>468.8</v>
      </c>
      <c r="E269" s="10">
        <v>474.6</v>
      </c>
      <c r="F269" s="10">
        <v>69.91</v>
      </c>
      <c r="G269" s="10">
        <v>873.32</v>
      </c>
      <c r="H269" s="10">
        <v>12.69</v>
      </c>
      <c r="I269" s="10">
        <v>11.629999999999995</v>
      </c>
      <c r="J269" s="10">
        <v>849</v>
      </c>
      <c r="K269" s="10">
        <v>16.82</v>
      </c>
      <c r="L269" s="10"/>
      <c r="M269" s="10"/>
      <c r="N269" s="10"/>
      <c r="O269" s="10"/>
      <c r="P269" s="10"/>
      <c r="Q269" s="10"/>
      <c r="R269" s="10"/>
      <c r="S269" s="10"/>
    </row>
    <row r="270" spans="1:19">
      <c r="A270" s="8" t="s">
        <v>25</v>
      </c>
      <c r="B270" s="10">
        <v>183.4</v>
      </c>
      <c r="C270" s="9">
        <v>2.6177753544165761</v>
      </c>
      <c r="D270" s="10">
        <v>480.1</v>
      </c>
      <c r="E270" s="10">
        <v>468.6</v>
      </c>
      <c r="F270" s="10">
        <v>69.89</v>
      </c>
      <c r="G270" s="10">
        <v>878.65000000000009</v>
      </c>
      <c r="H270" s="10">
        <v>13.02</v>
      </c>
      <c r="I270" s="10">
        <v>11.630000000000109</v>
      </c>
      <c r="J270" s="10">
        <v>854</v>
      </c>
      <c r="K270" s="10">
        <v>16.98</v>
      </c>
      <c r="L270" s="10"/>
      <c r="M270" s="10"/>
      <c r="N270" s="10"/>
      <c r="O270" s="10"/>
      <c r="P270" s="10"/>
      <c r="Q270" s="10"/>
      <c r="R270" s="10"/>
      <c r="S270" s="10"/>
    </row>
    <row r="271" spans="1:19">
      <c r="A271" s="8" t="s">
        <v>26</v>
      </c>
      <c r="B271" s="10">
        <v>186.1</v>
      </c>
      <c r="C271" s="9">
        <v>2.6372917786136485</v>
      </c>
      <c r="D271" s="10">
        <v>490.8</v>
      </c>
      <c r="E271" s="10">
        <v>462.2</v>
      </c>
      <c r="F271" s="10">
        <v>69.77</v>
      </c>
      <c r="G271" s="10">
        <v>883.06000000000006</v>
      </c>
      <c r="H271" s="10">
        <v>13.36</v>
      </c>
      <c r="I271" s="10">
        <v>11.700000000000045</v>
      </c>
      <c r="J271" s="10">
        <v>858</v>
      </c>
      <c r="K271" s="10">
        <v>17.149999999999999</v>
      </c>
      <c r="L271" s="10"/>
      <c r="M271" s="10"/>
      <c r="N271" s="10"/>
      <c r="O271" s="10"/>
      <c r="P271" s="10"/>
      <c r="Q271" s="10"/>
      <c r="R271" s="10"/>
      <c r="S271" s="10"/>
    </row>
    <row r="272" spans="1:19">
      <c r="A272" s="8" t="s">
        <v>27</v>
      </c>
      <c r="B272" s="10">
        <v>188.7</v>
      </c>
      <c r="C272" s="9">
        <v>2.6581875993640702</v>
      </c>
      <c r="D272" s="10">
        <v>501.6</v>
      </c>
      <c r="E272" s="10">
        <v>455.8</v>
      </c>
      <c r="F272" s="10">
        <v>69.7</v>
      </c>
      <c r="G272" s="10">
        <v>887.52</v>
      </c>
      <c r="H272" s="10">
        <v>13.71</v>
      </c>
      <c r="I272" s="10">
        <v>11.6099999999999</v>
      </c>
      <c r="J272" s="10">
        <v>862.2</v>
      </c>
      <c r="K272" s="10">
        <v>17.329999999999998</v>
      </c>
      <c r="L272" s="10"/>
      <c r="M272" s="10"/>
      <c r="N272" s="10"/>
      <c r="O272" s="10"/>
      <c r="P272" s="10"/>
      <c r="Q272" s="10"/>
      <c r="R272" s="10"/>
      <c r="S272" s="10"/>
    </row>
    <row r="273" spans="1:19">
      <c r="A273" s="8" t="s">
        <v>28</v>
      </c>
      <c r="B273" s="10">
        <v>191.3</v>
      </c>
      <c r="C273" s="9">
        <v>2.6790381599581807</v>
      </c>
      <c r="D273" s="10">
        <v>512.5</v>
      </c>
      <c r="E273" s="10">
        <v>449.8</v>
      </c>
      <c r="F273" s="10">
        <v>69.62</v>
      </c>
      <c r="G273" s="10">
        <v>892.51</v>
      </c>
      <c r="H273" s="10">
        <v>14.07</v>
      </c>
      <c r="I273" s="10">
        <v>11.739999999999895</v>
      </c>
      <c r="J273" s="10">
        <v>866.7</v>
      </c>
      <c r="K273" s="10">
        <v>17.5</v>
      </c>
      <c r="L273" s="10"/>
      <c r="M273" s="10"/>
      <c r="N273" s="10"/>
      <c r="O273" s="10"/>
      <c r="P273" s="10"/>
      <c r="Q273" s="10"/>
      <c r="R273" s="10"/>
      <c r="S273" s="10"/>
    </row>
    <row r="274" spans="1:19">
      <c r="A274" s="8" t="s">
        <v>29</v>
      </c>
      <c r="B274" s="10">
        <v>193.9</v>
      </c>
      <c r="C274" s="9">
        <v>2.7003610108303251</v>
      </c>
      <c r="D274" s="10">
        <v>523.6</v>
      </c>
      <c r="E274" s="10">
        <v>444.4</v>
      </c>
      <c r="F274" s="10">
        <v>69.44</v>
      </c>
      <c r="G274" s="10">
        <v>898.3900000000001</v>
      </c>
      <c r="H274" s="10">
        <v>14.43</v>
      </c>
      <c r="I274" s="10">
        <v>11.660000000000196</v>
      </c>
      <c r="J274" s="10">
        <v>872.3</v>
      </c>
      <c r="K274" s="10">
        <v>17.670000000000002</v>
      </c>
      <c r="L274" s="10"/>
      <c r="M274" s="10"/>
      <c r="N274" s="10"/>
      <c r="O274" s="10"/>
      <c r="P274" s="10"/>
      <c r="Q274" s="10"/>
      <c r="R274" s="10"/>
      <c r="S274" s="10"/>
    </row>
    <row r="275" spans="1:19">
      <c r="A275" s="8" t="s">
        <v>30</v>
      </c>
      <c r="L275" s="10"/>
      <c r="M275" s="10"/>
      <c r="N275" s="10"/>
      <c r="O275" s="10"/>
      <c r="P275" s="10"/>
      <c r="Q275" s="10"/>
      <c r="R275" s="10"/>
      <c r="S275" s="10"/>
    </row>
    <row r="276" spans="1:19">
      <c r="A276" s="8" t="s">
        <v>30</v>
      </c>
      <c r="L276" s="10"/>
      <c r="M276" s="10"/>
      <c r="N276" s="10"/>
      <c r="O276" s="10"/>
      <c r="P276" s="10"/>
      <c r="Q276" s="10"/>
      <c r="R276" s="10"/>
      <c r="S276" s="10"/>
    </row>
    <row r="277" spans="1:19">
      <c r="A277" s="8" t="s">
        <v>237</v>
      </c>
      <c r="L277" s="10"/>
      <c r="M277" s="10"/>
      <c r="N277" s="10"/>
      <c r="O277" s="10"/>
      <c r="P277" s="10"/>
      <c r="Q277" s="10"/>
      <c r="R277" s="10"/>
      <c r="S277" s="10"/>
    </row>
    <row r="278" spans="1:19">
      <c r="A278" s="8" t="s">
        <v>0</v>
      </c>
      <c r="B278" s="10" t="s">
        <v>1</v>
      </c>
      <c r="C278" s="9" t="s">
        <v>2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64</v>
      </c>
      <c r="I278" s="10" t="s">
        <v>374</v>
      </c>
      <c r="J278" s="10" t="s">
        <v>2</v>
      </c>
      <c r="K278" s="10" t="s">
        <v>7</v>
      </c>
      <c r="L278" s="10"/>
      <c r="M278" s="10"/>
      <c r="N278" s="10"/>
      <c r="O278" s="10"/>
      <c r="P278" s="10"/>
      <c r="Q278" s="10"/>
      <c r="R278" s="10"/>
      <c r="S278" s="10"/>
    </row>
    <row r="279" spans="1:19">
      <c r="A279" s="8" t="s">
        <v>8</v>
      </c>
      <c r="B279" s="10" t="s">
        <v>9</v>
      </c>
      <c r="C279" s="9" t="s">
        <v>10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16</v>
      </c>
      <c r="I279" s="10" t="s">
        <v>15</v>
      </c>
      <c r="J279" s="10" t="s">
        <v>65</v>
      </c>
      <c r="K279" s="10" t="s">
        <v>17</v>
      </c>
      <c r="L279" s="10"/>
      <c r="M279" s="10"/>
      <c r="N279" s="10"/>
      <c r="O279" s="10"/>
      <c r="P279" s="10"/>
      <c r="Q279" s="10"/>
      <c r="R279" s="10"/>
      <c r="S279" s="10"/>
    </row>
    <row r="280" spans="1:19">
      <c r="A280" s="8" t="s">
        <v>18</v>
      </c>
      <c r="B280" s="10">
        <v>1</v>
      </c>
      <c r="C280" s="9">
        <v>2</v>
      </c>
      <c r="D280" s="10">
        <v>2</v>
      </c>
      <c r="E280" s="10">
        <v>400</v>
      </c>
      <c r="F280" s="10">
        <v>0</v>
      </c>
      <c r="G280" s="10">
        <v>400</v>
      </c>
      <c r="H280" s="10">
        <v>15</v>
      </c>
      <c r="I280" s="10">
        <v>10</v>
      </c>
      <c r="J280" s="10">
        <v>375</v>
      </c>
      <c r="K280" s="10">
        <v>8</v>
      </c>
      <c r="L280" s="10"/>
      <c r="M280" s="10"/>
      <c r="N280" s="10"/>
      <c r="O280" s="10"/>
      <c r="P280" s="10"/>
      <c r="Q280" s="10"/>
      <c r="R280" s="10"/>
      <c r="S280" s="10"/>
    </row>
    <row r="281" spans="1:19">
      <c r="A281" s="8" t="s">
        <v>19</v>
      </c>
      <c r="B281" s="10">
        <v>1</v>
      </c>
      <c r="C281" s="9">
        <v>2</v>
      </c>
      <c r="D281" s="10">
        <v>2</v>
      </c>
      <c r="E281" s="10">
        <v>425</v>
      </c>
      <c r="F281" s="10">
        <v>0</v>
      </c>
      <c r="G281" s="10">
        <v>425</v>
      </c>
      <c r="H281" s="10">
        <v>15</v>
      </c>
      <c r="I281" s="10">
        <v>10</v>
      </c>
      <c r="J281" s="10">
        <v>400</v>
      </c>
      <c r="K281" s="10">
        <v>10</v>
      </c>
      <c r="L281" s="10"/>
      <c r="M281" s="10"/>
      <c r="N281" s="10"/>
      <c r="O281" s="10"/>
      <c r="P281" s="10"/>
      <c r="Q281" s="10"/>
      <c r="R281" s="10"/>
      <c r="S281" s="10"/>
    </row>
    <row r="282" spans="1:19">
      <c r="A282" s="8" t="s">
        <v>20</v>
      </c>
      <c r="B282" s="10">
        <v>0.96</v>
      </c>
      <c r="C282" s="9">
        <v>2</v>
      </c>
      <c r="D282" s="10">
        <v>1.92</v>
      </c>
      <c r="E282" s="10">
        <v>436</v>
      </c>
      <c r="F282" s="10">
        <v>0</v>
      </c>
      <c r="G282" s="10">
        <v>434.72</v>
      </c>
      <c r="H282" s="10">
        <v>15.73</v>
      </c>
      <c r="I282" s="10">
        <v>10.990000000000009</v>
      </c>
      <c r="J282" s="10">
        <v>408</v>
      </c>
      <c r="K282" s="10">
        <v>13.2</v>
      </c>
      <c r="L282" s="10"/>
      <c r="M282" s="10"/>
      <c r="N282" s="10"/>
      <c r="O282" s="10"/>
      <c r="P282" s="10"/>
      <c r="Q282" s="10"/>
      <c r="R282" s="10"/>
      <c r="S282" s="10"/>
    </row>
    <row r="283" spans="1:19">
      <c r="A283" s="8" t="s">
        <v>21</v>
      </c>
      <c r="B283" s="10">
        <v>0.93</v>
      </c>
      <c r="C283" s="9">
        <v>2</v>
      </c>
      <c r="D283" s="10">
        <v>1.86</v>
      </c>
      <c r="E283" s="10">
        <v>438</v>
      </c>
      <c r="F283" s="10">
        <v>0</v>
      </c>
      <c r="G283" s="10">
        <v>439.66</v>
      </c>
      <c r="H283" s="10">
        <v>16.059999999999999</v>
      </c>
      <c r="I283" s="10">
        <v>10.600000000000023</v>
      </c>
      <c r="J283" s="10">
        <v>413</v>
      </c>
      <c r="K283" s="10">
        <v>13.4</v>
      </c>
      <c r="L283" s="10"/>
      <c r="M283" s="10"/>
      <c r="N283" s="10"/>
      <c r="O283" s="10"/>
      <c r="P283" s="10"/>
      <c r="Q283" s="10"/>
      <c r="R283" s="10"/>
      <c r="S283" s="10"/>
    </row>
    <row r="284" spans="1:19">
      <c r="A284" s="8" t="s">
        <v>22</v>
      </c>
      <c r="B284" s="10">
        <v>0.92</v>
      </c>
      <c r="C284" s="9">
        <v>2.0108695652173911</v>
      </c>
      <c r="D284" s="10">
        <v>1.85</v>
      </c>
      <c r="E284" s="10">
        <v>443</v>
      </c>
      <c r="F284" s="10">
        <v>0</v>
      </c>
      <c r="G284" s="10">
        <v>444.65</v>
      </c>
      <c r="H284" s="10">
        <v>16.350000000000001</v>
      </c>
      <c r="I284" s="10">
        <v>10.299999999999955</v>
      </c>
      <c r="J284" s="10">
        <v>418</v>
      </c>
      <c r="K284" s="10">
        <v>13.6</v>
      </c>
      <c r="L284" s="10"/>
      <c r="M284" s="10"/>
      <c r="N284" s="10"/>
      <c r="O284" s="10"/>
      <c r="P284" s="10"/>
      <c r="Q284" s="10"/>
      <c r="R284" s="10"/>
      <c r="S284" s="10"/>
    </row>
    <row r="285" spans="1:19">
      <c r="A285" s="8" t="s">
        <v>23</v>
      </c>
      <c r="B285" s="10">
        <v>0.92</v>
      </c>
      <c r="C285" s="9">
        <v>2.0217391304347827</v>
      </c>
      <c r="D285" s="10">
        <v>1.86</v>
      </c>
      <c r="E285" s="10">
        <v>449</v>
      </c>
      <c r="F285" s="10">
        <v>0</v>
      </c>
      <c r="G285" s="10">
        <v>450.66</v>
      </c>
      <c r="H285" s="10">
        <v>16.64</v>
      </c>
      <c r="I285" s="10">
        <v>11.020000000000039</v>
      </c>
      <c r="J285" s="10">
        <v>423</v>
      </c>
      <c r="K285" s="10">
        <v>13.8</v>
      </c>
      <c r="L285" s="10"/>
      <c r="M285" s="10"/>
      <c r="N285" s="10"/>
      <c r="O285" s="10"/>
      <c r="P285" s="10"/>
      <c r="Q285" s="10"/>
      <c r="R285" s="10"/>
      <c r="S285" s="10"/>
    </row>
    <row r="286" spans="1:19">
      <c r="A286" s="8" t="s">
        <v>24</v>
      </c>
      <c r="B286" s="10">
        <v>0.92</v>
      </c>
      <c r="C286" s="9">
        <v>2.0326086956521738</v>
      </c>
      <c r="D286" s="10">
        <v>1.87</v>
      </c>
      <c r="E286" s="10">
        <v>456</v>
      </c>
      <c r="F286" s="10">
        <v>0</v>
      </c>
      <c r="G286" s="10">
        <v>457.67</v>
      </c>
      <c r="H286" s="10">
        <v>16.95</v>
      </c>
      <c r="I286" s="10">
        <v>10.720000000000027</v>
      </c>
      <c r="J286" s="10">
        <v>430</v>
      </c>
      <c r="K286" s="10">
        <v>14</v>
      </c>
      <c r="L286" s="10"/>
      <c r="M286" s="10"/>
      <c r="N286" s="10"/>
      <c r="O286" s="10"/>
      <c r="P286" s="10"/>
      <c r="Q286" s="10"/>
      <c r="R286" s="10"/>
      <c r="S286" s="10"/>
    </row>
    <row r="287" spans="1:19">
      <c r="A287" s="8" t="s">
        <v>25</v>
      </c>
      <c r="B287" s="10">
        <v>0.92</v>
      </c>
      <c r="C287" s="9">
        <v>2.043478260869565</v>
      </c>
      <c r="D287" s="10">
        <v>1.88</v>
      </c>
      <c r="E287" s="10">
        <v>464</v>
      </c>
      <c r="F287" s="10">
        <v>0</v>
      </c>
      <c r="G287" s="10">
        <v>465.78</v>
      </c>
      <c r="H287" s="10">
        <v>17.260000000000002</v>
      </c>
      <c r="I287" s="10">
        <v>10.519999999999982</v>
      </c>
      <c r="J287" s="10">
        <v>438</v>
      </c>
      <c r="K287" s="10">
        <v>14.1</v>
      </c>
      <c r="L287" s="10"/>
      <c r="M287" s="10"/>
      <c r="N287" s="10"/>
      <c r="O287" s="10"/>
      <c r="P287" s="10"/>
      <c r="Q287" s="10"/>
      <c r="R287" s="10"/>
      <c r="S287" s="10"/>
    </row>
    <row r="288" spans="1:19">
      <c r="A288" s="8" t="s">
        <v>26</v>
      </c>
      <c r="B288" s="10">
        <v>0.92</v>
      </c>
      <c r="C288" s="9">
        <v>2.0543478260869565</v>
      </c>
      <c r="D288" s="10">
        <v>1.89</v>
      </c>
      <c r="E288" s="10">
        <v>473</v>
      </c>
      <c r="F288" s="10">
        <v>0</v>
      </c>
      <c r="G288" s="10">
        <v>474.69</v>
      </c>
      <c r="H288" s="10">
        <v>17.57</v>
      </c>
      <c r="I288" s="10">
        <v>10.120000000000005</v>
      </c>
      <c r="J288" s="10">
        <v>447</v>
      </c>
      <c r="K288" s="10">
        <v>14.3</v>
      </c>
      <c r="L288" s="10"/>
      <c r="M288" s="10"/>
      <c r="N288" s="10"/>
      <c r="O288" s="10"/>
      <c r="P288" s="10"/>
      <c r="Q288" s="10"/>
      <c r="R288" s="10"/>
      <c r="S288" s="10"/>
    </row>
    <row r="289" spans="1:19">
      <c r="A289" s="8" t="s">
        <v>27</v>
      </c>
      <c r="B289" s="10">
        <v>0.92</v>
      </c>
      <c r="C289" s="9">
        <v>2.0543478260869565</v>
      </c>
      <c r="D289" s="10">
        <v>1.89</v>
      </c>
      <c r="E289" s="10">
        <v>482</v>
      </c>
      <c r="F289" s="10">
        <v>0</v>
      </c>
      <c r="G289" s="10">
        <v>483.69</v>
      </c>
      <c r="H289" s="10">
        <v>17.87</v>
      </c>
      <c r="I289" s="10">
        <v>10.819999999999993</v>
      </c>
      <c r="J289" s="10">
        <v>455</v>
      </c>
      <c r="K289" s="10">
        <v>14.5</v>
      </c>
      <c r="L289" s="10"/>
      <c r="M289" s="10"/>
      <c r="N289" s="10"/>
      <c r="O289" s="10"/>
      <c r="P289" s="10"/>
      <c r="Q289" s="10"/>
      <c r="R289" s="10"/>
      <c r="S289" s="10"/>
    </row>
    <row r="290" spans="1:19">
      <c r="A290" s="8" t="s">
        <v>28</v>
      </c>
      <c r="B290" s="10">
        <v>0.92</v>
      </c>
      <c r="C290" s="9">
        <v>2.0652173913043477</v>
      </c>
      <c r="D290" s="10">
        <v>1.9</v>
      </c>
      <c r="E290" s="10">
        <v>491</v>
      </c>
      <c r="F290" s="10">
        <v>0</v>
      </c>
      <c r="G290" s="10">
        <v>492.59999999999997</v>
      </c>
      <c r="H290" s="10">
        <v>18.170000000000002</v>
      </c>
      <c r="I290" s="10">
        <v>10.42999999999995</v>
      </c>
      <c r="J290" s="10">
        <v>464</v>
      </c>
      <c r="K290" s="10">
        <v>14.8</v>
      </c>
      <c r="L290" s="10"/>
      <c r="M290" s="10"/>
      <c r="N290" s="10"/>
      <c r="O290" s="10"/>
      <c r="P290" s="10"/>
      <c r="Q290" s="10"/>
      <c r="R290" s="10"/>
      <c r="S290" s="10"/>
    </row>
    <row r="291" spans="1:19">
      <c r="A291" s="8" t="s">
        <v>29</v>
      </c>
      <c r="B291" s="10">
        <v>0.92</v>
      </c>
      <c r="C291" s="9">
        <v>2.0652173913043477</v>
      </c>
      <c r="D291" s="10">
        <v>1.9</v>
      </c>
      <c r="E291" s="10">
        <v>499</v>
      </c>
      <c r="F291" s="10">
        <v>0</v>
      </c>
      <c r="G291" s="10">
        <v>500.69999999999993</v>
      </c>
      <c r="H291" s="10">
        <v>18.45</v>
      </c>
      <c r="I291" s="10">
        <v>10.249999999999943</v>
      </c>
      <c r="J291" s="10">
        <v>472</v>
      </c>
      <c r="K291" s="10">
        <v>15</v>
      </c>
      <c r="L291" s="10"/>
      <c r="M291" s="10"/>
      <c r="N291" s="10"/>
      <c r="O291" s="10"/>
      <c r="P291" s="10"/>
      <c r="Q291" s="10"/>
      <c r="R291" s="10"/>
      <c r="S291" s="10"/>
    </row>
    <row r="292" spans="1:19">
      <c r="A292" s="8" t="s">
        <v>30</v>
      </c>
      <c r="L292" s="10"/>
      <c r="M292" s="10"/>
      <c r="N292" s="10"/>
      <c r="O292" s="10"/>
      <c r="P292" s="10"/>
      <c r="Q292" s="10"/>
      <c r="R292" s="10"/>
      <c r="S292" s="10"/>
    </row>
    <row r="293" spans="1:19">
      <c r="A293" s="8" t="s">
        <v>30</v>
      </c>
      <c r="L293" s="10"/>
      <c r="M293" s="10"/>
      <c r="N293" s="10"/>
      <c r="O293" s="10"/>
      <c r="P293" s="10"/>
      <c r="Q293" s="10"/>
      <c r="R293" s="10"/>
      <c r="S293" s="10"/>
    </row>
    <row r="294" spans="1:19">
      <c r="A294" s="8" t="s">
        <v>238</v>
      </c>
      <c r="L294" s="10"/>
      <c r="M294" s="10"/>
      <c r="N294" s="10"/>
      <c r="O294" s="10"/>
      <c r="P294" s="10"/>
      <c r="Q294" s="10"/>
      <c r="R294" s="10"/>
      <c r="S294" s="10"/>
    </row>
    <row r="295" spans="1:19">
      <c r="A295" s="8" t="s">
        <v>0</v>
      </c>
      <c r="B295" s="10" t="s">
        <v>1</v>
      </c>
      <c r="C295" s="9" t="s">
        <v>2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64</v>
      </c>
      <c r="I295" s="10" t="s">
        <v>374</v>
      </c>
      <c r="J295" s="10" t="s">
        <v>2</v>
      </c>
      <c r="K295" s="10" t="s">
        <v>7</v>
      </c>
      <c r="L295" s="10"/>
      <c r="M295" s="10"/>
      <c r="N295" s="10"/>
      <c r="O295" s="10"/>
      <c r="P295" s="10"/>
      <c r="Q295" s="10"/>
      <c r="R295" s="10"/>
      <c r="S295" s="10"/>
    </row>
    <row r="296" spans="1:19">
      <c r="A296" s="8" t="s">
        <v>8</v>
      </c>
      <c r="B296" s="10" t="s">
        <v>9</v>
      </c>
      <c r="C296" s="9" t="s">
        <v>10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16</v>
      </c>
      <c r="I296" s="10" t="s">
        <v>15</v>
      </c>
      <c r="J296" s="10" t="s">
        <v>65</v>
      </c>
      <c r="K296" s="10" t="s">
        <v>17</v>
      </c>
      <c r="L296" s="10"/>
      <c r="M296" s="10"/>
      <c r="N296" s="10"/>
      <c r="O296" s="10"/>
      <c r="P296" s="10"/>
      <c r="Q296" s="10"/>
      <c r="R296" s="10"/>
      <c r="S296" s="10"/>
    </row>
    <row r="297" spans="1:19">
      <c r="A297" s="8" t="s">
        <v>18</v>
      </c>
      <c r="B297" s="10" t="s">
        <v>31</v>
      </c>
      <c r="C297" s="9" t="s">
        <v>31</v>
      </c>
      <c r="D297" s="10" t="s">
        <v>31</v>
      </c>
      <c r="E297" s="10">
        <v>130</v>
      </c>
      <c r="F297" s="10">
        <v>0</v>
      </c>
      <c r="G297" s="10">
        <v>130</v>
      </c>
      <c r="H297" s="10">
        <v>0</v>
      </c>
      <c r="I297" s="10">
        <v>0</v>
      </c>
      <c r="J297" s="10">
        <v>130</v>
      </c>
      <c r="K297" s="10">
        <v>0</v>
      </c>
      <c r="L297" s="10"/>
      <c r="M297" s="10"/>
      <c r="N297" s="10"/>
      <c r="O297" s="10"/>
      <c r="P297" s="10"/>
      <c r="Q297" s="10"/>
      <c r="R297" s="10"/>
      <c r="S297" s="10"/>
    </row>
    <row r="298" spans="1:19">
      <c r="A298" s="8" t="s">
        <v>19</v>
      </c>
      <c r="B298" s="10" t="s">
        <v>31</v>
      </c>
      <c r="C298" s="9" t="s">
        <v>31</v>
      </c>
      <c r="D298" s="10" t="s">
        <v>31</v>
      </c>
      <c r="E298" s="10">
        <v>150</v>
      </c>
      <c r="F298" s="10">
        <v>0</v>
      </c>
      <c r="G298" s="10">
        <v>150</v>
      </c>
      <c r="H298" s="10">
        <v>0</v>
      </c>
      <c r="I298" s="10">
        <v>0</v>
      </c>
      <c r="J298" s="10">
        <v>150</v>
      </c>
      <c r="K298" s="10">
        <v>0</v>
      </c>
      <c r="L298" s="10"/>
      <c r="M298" s="10"/>
      <c r="N298" s="10"/>
      <c r="O298" s="10"/>
      <c r="P298" s="10"/>
      <c r="Q298" s="10"/>
      <c r="R298" s="10"/>
      <c r="S298" s="10"/>
    </row>
    <row r="299" spans="1:19">
      <c r="A299" s="8" t="s">
        <v>20</v>
      </c>
      <c r="B299" s="10" t="s">
        <v>31</v>
      </c>
      <c r="C299" s="9" t="s">
        <v>31</v>
      </c>
      <c r="D299" s="10" t="s">
        <v>31</v>
      </c>
      <c r="E299" s="10">
        <v>164.6</v>
      </c>
      <c r="F299" s="10">
        <v>0</v>
      </c>
      <c r="G299" s="10">
        <v>164.6</v>
      </c>
      <c r="H299" s="10">
        <v>0</v>
      </c>
      <c r="I299" s="10">
        <v>0</v>
      </c>
      <c r="J299" s="10">
        <v>164.6</v>
      </c>
      <c r="K299" s="10">
        <v>0</v>
      </c>
      <c r="L299" s="10"/>
      <c r="M299" s="10"/>
      <c r="N299" s="10"/>
      <c r="O299" s="10"/>
      <c r="P299" s="10"/>
      <c r="Q299" s="10"/>
      <c r="R299" s="10"/>
      <c r="S299" s="10"/>
    </row>
    <row r="300" spans="1:19">
      <c r="A300" s="8" t="s">
        <v>21</v>
      </c>
      <c r="B300" s="10" t="s">
        <v>31</v>
      </c>
      <c r="C300" s="9" t="s">
        <v>31</v>
      </c>
      <c r="D300" s="10" t="s">
        <v>31</v>
      </c>
      <c r="E300" s="10">
        <v>174.8</v>
      </c>
      <c r="F300" s="10">
        <v>0</v>
      </c>
      <c r="G300" s="10">
        <v>174.8</v>
      </c>
      <c r="H300" s="10">
        <v>0</v>
      </c>
      <c r="I300" s="10">
        <v>0</v>
      </c>
      <c r="J300" s="10">
        <v>174.8</v>
      </c>
      <c r="K300" s="10">
        <v>0</v>
      </c>
      <c r="L300" s="10"/>
      <c r="M300" s="10"/>
      <c r="N300" s="10"/>
      <c r="O300" s="10"/>
      <c r="P300" s="10"/>
      <c r="Q300" s="10"/>
      <c r="R300" s="10"/>
      <c r="S300" s="10"/>
    </row>
    <row r="301" spans="1:19">
      <c r="A301" s="8" t="s">
        <v>22</v>
      </c>
      <c r="B301" s="10" t="s">
        <v>31</v>
      </c>
      <c r="C301" s="9" t="s">
        <v>31</v>
      </c>
      <c r="D301" s="10" t="s">
        <v>31</v>
      </c>
      <c r="E301" s="10">
        <v>181.9</v>
      </c>
      <c r="F301" s="10">
        <v>0</v>
      </c>
      <c r="G301" s="10">
        <v>181.9</v>
      </c>
      <c r="H301" s="10">
        <v>0</v>
      </c>
      <c r="I301" s="10">
        <v>0</v>
      </c>
      <c r="J301" s="10">
        <v>181.9</v>
      </c>
      <c r="K301" s="10">
        <v>0</v>
      </c>
      <c r="L301" s="10"/>
      <c r="M301" s="10"/>
      <c r="N301" s="10"/>
      <c r="O301" s="10"/>
      <c r="P301" s="10"/>
      <c r="Q301" s="10"/>
      <c r="R301" s="10"/>
      <c r="S301" s="10"/>
    </row>
    <row r="302" spans="1:19">
      <c r="A302" s="8" t="s">
        <v>23</v>
      </c>
      <c r="B302" s="10" t="s">
        <v>31</v>
      </c>
      <c r="C302" s="9" t="s">
        <v>31</v>
      </c>
      <c r="D302" s="10" t="s">
        <v>31</v>
      </c>
      <c r="E302" s="10">
        <v>187.1</v>
      </c>
      <c r="F302" s="10">
        <v>0</v>
      </c>
      <c r="G302" s="10">
        <v>187.1</v>
      </c>
      <c r="H302" s="10">
        <v>0</v>
      </c>
      <c r="I302" s="10">
        <v>0</v>
      </c>
      <c r="J302" s="10">
        <v>187.1</v>
      </c>
      <c r="K302" s="10">
        <v>0</v>
      </c>
      <c r="L302" s="10"/>
      <c r="M302" s="10"/>
      <c r="N302" s="10"/>
      <c r="O302" s="10"/>
      <c r="P302" s="10"/>
      <c r="Q302" s="10"/>
      <c r="R302" s="10"/>
      <c r="S302" s="10"/>
    </row>
    <row r="303" spans="1:19">
      <c r="A303" s="8" t="s">
        <v>24</v>
      </c>
      <c r="B303" s="10" t="s">
        <v>31</v>
      </c>
      <c r="C303" s="9" t="s">
        <v>31</v>
      </c>
      <c r="D303" s="10" t="s">
        <v>31</v>
      </c>
      <c r="E303" s="10">
        <v>191.4</v>
      </c>
      <c r="F303" s="10">
        <v>0</v>
      </c>
      <c r="G303" s="10">
        <v>191.4</v>
      </c>
      <c r="H303" s="10">
        <v>0</v>
      </c>
      <c r="I303" s="10">
        <v>0</v>
      </c>
      <c r="J303" s="10">
        <v>191.4</v>
      </c>
      <c r="K303" s="10">
        <v>0</v>
      </c>
      <c r="L303" s="10"/>
      <c r="M303" s="10"/>
      <c r="N303" s="10"/>
      <c r="O303" s="10"/>
      <c r="P303" s="10"/>
      <c r="Q303" s="10"/>
      <c r="R303" s="10"/>
      <c r="S303" s="10"/>
    </row>
    <row r="304" spans="1:19">
      <c r="A304" s="8" t="s">
        <v>25</v>
      </c>
      <c r="B304" s="10" t="s">
        <v>31</v>
      </c>
      <c r="C304" s="9" t="s">
        <v>31</v>
      </c>
      <c r="D304" s="10" t="s">
        <v>31</v>
      </c>
      <c r="E304" s="10">
        <v>195.2</v>
      </c>
      <c r="F304" s="10">
        <v>0</v>
      </c>
      <c r="G304" s="10">
        <v>195.2</v>
      </c>
      <c r="H304" s="10">
        <v>0</v>
      </c>
      <c r="I304" s="10">
        <v>0</v>
      </c>
      <c r="J304" s="10">
        <v>195.2</v>
      </c>
      <c r="K304" s="10">
        <v>0</v>
      </c>
      <c r="L304" s="10"/>
      <c r="M304" s="10"/>
      <c r="N304" s="10"/>
      <c r="O304" s="10"/>
      <c r="P304" s="10"/>
      <c r="Q304" s="10"/>
      <c r="R304" s="10"/>
      <c r="S304" s="10"/>
    </row>
    <row r="305" spans="1:19">
      <c r="A305" s="8" t="s">
        <v>26</v>
      </c>
      <c r="B305" s="10" t="s">
        <v>31</v>
      </c>
      <c r="C305" s="9" t="s">
        <v>31</v>
      </c>
      <c r="D305" s="10" t="s">
        <v>31</v>
      </c>
      <c r="E305" s="10">
        <v>198.6</v>
      </c>
      <c r="F305" s="10">
        <v>0</v>
      </c>
      <c r="G305" s="10">
        <v>198.6</v>
      </c>
      <c r="H305" s="10">
        <v>0</v>
      </c>
      <c r="I305" s="10">
        <v>0</v>
      </c>
      <c r="J305" s="10">
        <v>198.6</v>
      </c>
      <c r="K305" s="10">
        <v>0</v>
      </c>
      <c r="L305" s="10"/>
      <c r="M305" s="10"/>
      <c r="N305" s="10"/>
      <c r="O305" s="10"/>
      <c r="P305" s="10"/>
      <c r="Q305" s="10"/>
      <c r="R305" s="10"/>
      <c r="S305" s="10"/>
    </row>
    <row r="306" spans="1:19">
      <c r="A306" s="8" t="s">
        <v>27</v>
      </c>
      <c r="B306" s="10" t="s">
        <v>31</v>
      </c>
      <c r="C306" s="9" t="s">
        <v>31</v>
      </c>
      <c r="D306" s="10" t="s">
        <v>31</v>
      </c>
      <c r="E306" s="10">
        <v>201.8</v>
      </c>
      <c r="F306" s="10">
        <v>0</v>
      </c>
      <c r="G306" s="10">
        <v>201.8</v>
      </c>
      <c r="H306" s="10">
        <v>0</v>
      </c>
      <c r="I306" s="10">
        <v>0</v>
      </c>
      <c r="J306" s="10">
        <v>201.8</v>
      </c>
      <c r="K306" s="10">
        <v>0</v>
      </c>
      <c r="L306" s="10"/>
      <c r="M306" s="10"/>
      <c r="N306" s="10"/>
      <c r="O306" s="10"/>
      <c r="P306" s="10"/>
      <c r="Q306" s="10"/>
      <c r="R306" s="10"/>
      <c r="S306" s="10"/>
    </row>
    <row r="307" spans="1:19">
      <c r="A307" s="8" t="s">
        <v>28</v>
      </c>
      <c r="B307" s="10" t="s">
        <v>31</v>
      </c>
      <c r="C307" s="9" t="s">
        <v>31</v>
      </c>
      <c r="D307" s="10" t="s">
        <v>31</v>
      </c>
      <c r="E307" s="10">
        <v>205.1</v>
      </c>
      <c r="F307" s="10">
        <v>0</v>
      </c>
      <c r="G307" s="10">
        <v>205.1</v>
      </c>
      <c r="H307" s="10">
        <v>0</v>
      </c>
      <c r="I307" s="10">
        <v>0</v>
      </c>
      <c r="J307" s="10">
        <v>205.1</v>
      </c>
      <c r="K307" s="10">
        <v>0</v>
      </c>
      <c r="L307" s="10"/>
      <c r="M307" s="10"/>
      <c r="N307" s="10"/>
      <c r="O307" s="10"/>
      <c r="P307" s="10"/>
      <c r="Q307" s="10"/>
      <c r="R307" s="10"/>
      <c r="S307" s="10"/>
    </row>
    <row r="308" spans="1:19">
      <c r="A308" s="8" t="s">
        <v>29</v>
      </c>
      <c r="B308" s="10" t="s">
        <v>31</v>
      </c>
      <c r="C308" s="9" t="s">
        <v>31</v>
      </c>
      <c r="D308" s="10" t="s">
        <v>31</v>
      </c>
      <c r="E308" s="10">
        <v>208.1</v>
      </c>
      <c r="F308" s="10">
        <v>0</v>
      </c>
      <c r="G308" s="10">
        <v>208.1</v>
      </c>
      <c r="H308" s="10">
        <v>0</v>
      </c>
      <c r="I308" s="10">
        <v>0</v>
      </c>
      <c r="J308" s="10">
        <v>208.1</v>
      </c>
      <c r="K308" s="10">
        <v>0</v>
      </c>
      <c r="L308" s="10"/>
      <c r="M308" s="10"/>
      <c r="N308" s="10"/>
      <c r="O308" s="10"/>
      <c r="P308" s="10"/>
      <c r="Q308" s="10"/>
      <c r="R308" s="10"/>
      <c r="S308" s="10"/>
    </row>
    <row r="309" spans="1:19">
      <c r="A309" s="8" t="s">
        <v>30</v>
      </c>
      <c r="L309" s="10"/>
      <c r="M309" s="10"/>
      <c r="N309" s="10"/>
      <c r="O309" s="10"/>
      <c r="P309" s="10"/>
      <c r="Q309" s="10"/>
      <c r="R309" s="10"/>
      <c r="S309" s="10"/>
    </row>
    <row r="310" spans="1:19">
      <c r="A310" s="8" t="s">
        <v>30</v>
      </c>
      <c r="L310" s="10"/>
      <c r="M310" s="10"/>
      <c r="N310" s="10"/>
      <c r="O310" s="10"/>
      <c r="P310" s="10"/>
      <c r="Q310" s="10"/>
      <c r="R310" s="10"/>
      <c r="S310" s="10"/>
    </row>
    <row r="311" spans="1:19">
      <c r="A311" s="8" t="s">
        <v>239</v>
      </c>
      <c r="L311" s="10"/>
      <c r="M311" s="10"/>
      <c r="N311" s="10"/>
      <c r="O311" s="10"/>
      <c r="P311" s="10"/>
      <c r="Q311" s="10"/>
      <c r="R311" s="10"/>
      <c r="S311" s="10"/>
    </row>
    <row r="312" spans="1:19">
      <c r="A312" s="8" t="s">
        <v>0</v>
      </c>
      <c r="B312" s="10" t="s">
        <v>1</v>
      </c>
      <c r="C312" s="9" t="s">
        <v>2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64</v>
      </c>
      <c r="I312" s="10" t="s">
        <v>374</v>
      </c>
      <c r="J312" s="10" t="s">
        <v>2</v>
      </c>
      <c r="K312" s="10" t="s">
        <v>7</v>
      </c>
      <c r="L312" s="10"/>
      <c r="M312" s="10"/>
      <c r="N312" s="10"/>
      <c r="O312" s="10"/>
      <c r="P312" s="10"/>
      <c r="Q312" s="10"/>
      <c r="R312" s="10"/>
      <c r="S312" s="10"/>
    </row>
    <row r="313" spans="1:19">
      <c r="A313" s="8" t="s">
        <v>8</v>
      </c>
      <c r="B313" s="10" t="s">
        <v>9</v>
      </c>
      <c r="C313" s="9" t="s">
        <v>10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16</v>
      </c>
      <c r="I313" s="10" t="s">
        <v>15</v>
      </c>
      <c r="J313" s="10" t="s">
        <v>65</v>
      </c>
      <c r="K313" s="10" t="s">
        <v>17</v>
      </c>
      <c r="L313" s="10"/>
      <c r="M313" s="10"/>
      <c r="N313" s="10"/>
      <c r="O313" s="10"/>
      <c r="P313" s="10"/>
      <c r="Q313" s="10"/>
      <c r="R313" s="10"/>
      <c r="S313" s="10"/>
    </row>
    <row r="314" spans="1:19">
      <c r="A314" s="8" t="s">
        <v>18</v>
      </c>
      <c r="B314" s="10">
        <v>5674</v>
      </c>
      <c r="C314" s="9">
        <v>2.5054635178004934</v>
      </c>
      <c r="D314" s="10">
        <v>14216</v>
      </c>
      <c r="E314" s="10">
        <v>936</v>
      </c>
      <c r="F314" s="10">
        <v>7945</v>
      </c>
      <c r="G314" s="10">
        <v>6990</v>
      </c>
      <c r="H314" s="10">
        <v>51</v>
      </c>
      <c r="I314" s="10">
        <v>558</v>
      </c>
      <c r="J314" s="10">
        <v>6381</v>
      </c>
      <c r="K314" s="10">
        <v>464</v>
      </c>
      <c r="L314" s="10"/>
      <c r="M314" s="10"/>
      <c r="N314" s="10"/>
      <c r="O314" s="10"/>
      <c r="P314" s="10"/>
      <c r="Q314" s="10"/>
      <c r="R314" s="10"/>
      <c r="S314" s="10"/>
    </row>
    <row r="315" spans="1:19">
      <c r="A315" s="8" t="s">
        <v>19</v>
      </c>
      <c r="B315" s="10">
        <v>5575</v>
      </c>
      <c r="C315" s="9">
        <v>2.5682511210762331</v>
      </c>
      <c r="D315" s="10">
        <v>14318</v>
      </c>
      <c r="E315" s="10">
        <v>1000</v>
      </c>
      <c r="F315" s="10">
        <v>7780</v>
      </c>
      <c r="G315" s="10">
        <v>7311</v>
      </c>
      <c r="H315" s="10">
        <v>51</v>
      </c>
      <c r="I315" s="10">
        <v>590</v>
      </c>
      <c r="J315" s="10">
        <v>6670</v>
      </c>
      <c r="K315" s="10">
        <v>691</v>
      </c>
      <c r="L315" s="10"/>
      <c r="M315" s="10"/>
      <c r="N315" s="10"/>
      <c r="O315" s="10"/>
      <c r="P315" s="10"/>
      <c r="Q315" s="10"/>
      <c r="R315" s="10"/>
      <c r="S315" s="10"/>
    </row>
    <row r="316" spans="1:19">
      <c r="A316" s="8" t="s">
        <v>20</v>
      </c>
      <c r="B316" s="10">
        <v>5470</v>
      </c>
      <c r="C316" s="9">
        <v>2.5685557586837295</v>
      </c>
      <c r="D316" s="10">
        <v>14050</v>
      </c>
      <c r="E316" s="10">
        <v>987</v>
      </c>
      <c r="F316" s="10">
        <v>7367</v>
      </c>
      <c r="G316" s="10">
        <v>7414</v>
      </c>
      <c r="H316" s="10">
        <v>52</v>
      </c>
      <c r="I316" s="10">
        <v>604</v>
      </c>
      <c r="J316" s="10">
        <v>6758</v>
      </c>
      <c r="K316" s="10">
        <v>947</v>
      </c>
      <c r="L316" s="10"/>
      <c r="M316" s="10"/>
      <c r="N316" s="10"/>
      <c r="O316" s="10"/>
      <c r="P316" s="10"/>
      <c r="Q316" s="10"/>
      <c r="R316" s="10"/>
      <c r="S316" s="10"/>
    </row>
    <row r="317" spans="1:19">
      <c r="A317" s="8" t="s">
        <v>21</v>
      </c>
      <c r="B317" s="10">
        <v>5558</v>
      </c>
      <c r="C317" s="9">
        <v>2.5807844548398706</v>
      </c>
      <c r="D317" s="10">
        <v>14344</v>
      </c>
      <c r="E317" s="10">
        <v>1023</v>
      </c>
      <c r="F317" s="10">
        <v>7761</v>
      </c>
      <c r="G317" s="10">
        <v>7626</v>
      </c>
      <c r="H317" s="10">
        <v>51.7</v>
      </c>
      <c r="I317" s="10">
        <v>607.30000000000018</v>
      </c>
      <c r="J317" s="10">
        <v>6967</v>
      </c>
      <c r="K317" s="10">
        <v>927</v>
      </c>
      <c r="L317" s="10"/>
      <c r="M317" s="10"/>
      <c r="N317" s="10"/>
      <c r="O317" s="10"/>
      <c r="P317" s="10"/>
      <c r="Q317" s="10"/>
      <c r="R317" s="10"/>
      <c r="S317" s="10"/>
    </row>
    <row r="318" spans="1:19">
      <c r="A318" s="8" t="s">
        <v>22</v>
      </c>
      <c r="B318" s="10">
        <v>5681</v>
      </c>
      <c r="C318" s="9">
        <v>2.5949656750572081</v>
      </c>
      <c r="D318" s="10">
        <v>14742</v>
      </c>
      <c r="E318" s="10">
        <v>1076</v>
      </c>
      <c r="F318" s="10">
        <v>8162</v>
      </c>
      <c r="G318" s="10">
        <v>7654</v>
      </c>
      <c r="H318" s="10">
        <v>51.3</v>
      </c>
      <c r="I318" s="10">
        <v>607.69999999999982</v>
      </c>
      <c r="J318" s="10">
        <v>6995</v>
      </c>
      <c r="K318" s="10">
        <v>929</v>
      </c>
      <c r="L318" s="10"/>
      <c r="M318" s="10"/>
      <c r="N318" s="10"/>
      <c r="O318" s="10"/>
      <c r="P318" s="10"/>
      <c r="Q318" s="10"/>
      <c r="R318" s="10"/>
      <c r="S318" s="10"/>
    </row>
    <row r="319" spans="1:19">
      <c r="A319" s="8" t="s">
        <v>23</v>
      </c>
      <c r="B319" s="10">
        <v>5820</v>
      </c>
      <c r="C319" s="9">
        <v>2.6099656357388317</v>
      </c>
      <c r="D319" s="10">
        <v>15190</v>
      </c>
      <c r="E319" s="10">
        <v>1108</v>
      </c>
      <c r="F319" s="10">
        <v>8571</v>
      </c>
      <c r="G319" s="10">
        <v>7727</v>
      </c>
      <c r="H319" s="10">
        <v>50.8</v>
      </c>
      <c r="I319" s="10">
        <v>607.19999999999982</v>
      </c>
      <c r="J319" s="10">
        <v>7069</v>
      </c>
      <c r="K319" s="10">
        <v>929</v>
      </c>
      <c r="L319" s="10"/>
      <c r="M319" s="10"/>
      <c r="N319" s="10"/>
      <c r="O319" s="10"/>
      <c r="P319" s="10"/>
      <c r="Q319" s="10"/>
      <c r="R319" s="10"/>
      <c r="S319" s="10"/>
    </row>
    <row r="320" spans="1:19">
      <c r="A320" s="8" t="s">
        <v>24</v>
      </c>
      <c r="B320" s="10">
        <v>5957</v>
      </c>
      <c r="C320" s="9">
        <v>2.6236360584186671</v>
      </c>
      <c r="D320" s="10">
        <v>15629</v>
      </c>
      <c r="E320" s="10">
        <v>1141</v>
      </c>
      <c r="F320" s="10">
        <v>8987</v>
      </c>
      <c r="G320" s="10">
        <v>7776</v>
      </c>
      <c r="H320" s="10">
        <v>50.4</v>
      </c>
      <c r="I320" s="10">
        <v>608.60000000000036</v>
      </c>
      <c r="J320" s="10">
        <v>7117</v>
      </c>
      <c r="K320" s="10">
        <v>936</v>
      </c>
      <c r="L320" s="10"/>
      <c r="M320" s="10"/>
      <c r="N320" s="10"/>
      <c r="O320" s="10"/>
      <c r="P320" s="10"/>
      <c r="Q320" s="10"/>
      <c r="R320" s="10"/>
      <c r="S320" s="10"/>
    </row>
    <row r="321" spans="1:19">
      <c r="A321" s="8" t="s">
        <v>25</v>
      </c>
      <c r="B321" s="10">
        <v>6092</v>
      </c>
      <c r="C321" s="9">
        <v>2.6378857518056469</v>
      </c>
      <c r="D321" s="10">
        <v>16070</v>
      </c>
      <c r="E321" s="10">
        <v>1173</v>
      </c>
      <c r="F321" s="10">
        <v>9411</v>
      </c>
      <c r="G321" s="10">
        <v>7824</v>
      </c>
      <c r="H321" s="10">
        <v>50.1</v>
      </c>
      <c r="I321" s="10">
        <v>610.89999999999964</v>
      </c>
      <c r="J321" s="10">
        <v>7163</v>
      </c>
      <c r="K321" s="10">
        <v>944</v>
      </c>
      <c r="L321" s="10"/>
      <c r="M321" s="10"/>
      <c r="N321" s="10"/>
      <c r="O321" s="10"/>
      <c r="P321" s="10"/>
      <c r="Q321" s="10"/>
      <c r="R321" s="10"/>
      <c r="S321" s="10"/>
    </row>
    <row r="322" spans="1:19">
      <c r="A322" s="8" t="s">
        <v>26</v>
      </c>
      <c r="B322" s="10">
        <v>6228</v>
      </c>
      <c r="C322" s="9">
        <v>2.6499678869621066</v>
      </c>
      <c r="D322" s="10">
        <v>16504</v>
      </c>
      <c r="E322" s="10">
        <v>1205</v>
      </c>
      <c r="F322" s="10">
        <v>9842</v>
      </c>
      <c r="G322" s="10">
        <v>7857</v>
      </c>
      <c r="H322" s="10">
        <v>49.8</v>
      </c>
      <c r="I322" s="10">
        <v>612.19999999999982</v>
      </c>
      <c r="J322" s="10">
        <v>7195</v>
      </c>
      <c r="K322" s="10">
        <v>954</v>
      </c>
      <c r="L322" s="10"/>
      <c r="M322" s="10"/>
      <c r="N322" s="10"/>
      <c r="O322" s="10"/>
      <c r="P322" s="10"/>
      <c r="Q322" s="10"/>
      <c r="R322" s="10"/>
      <c r="S322" s="10"/>
    </row>
    <row r="323" spans="1:19">
      <c r="A323" s="8" t="s">
        <v>27</v>
      </c>
      <c r="B323" s="10">
        <v>6366</v>
      </c>
      <c r="C323" s="9">
        <v>2.6569274269557024</v>
      </c>
      <c r="D323" s="10">
        <v>16914</v>
      </c>
      <c r="E323" s="10">
        <v>1237</v>
      </c>
      <c r="F323" s="10">
        <v>10281</v>
      </c>
      <c r="G323" s="10">
        <v>7861</v>
      </c>
      <c r="H323" s="10">
        <v>49.5</v>
      </c>
      <c r="I323" s="10">
        <v>615.5</v>
      </c>
      <c r="J323" s="10">
        <v>7196</v>
      </c>
      <c r="K323" s="10">
        <v>963</v>
      </c>
      <c r="L323" s="10"/>
      <c r="M323" s="10"/>
      <c r="N323" s="10"/>
      <c r="O323" s="10"/>
      <c r="P323" s="10"/>
      <c r="Q323" s="10"/>
      <c r="R323" s="10"/>
      <c r="S323" s="10"/>
    </row>
    <row r="324" spans="1:19">
      <c r="A324" s="8" t="s">
        <v>28</v>
      </c>
      <c r="B324" s="10">
        <v>6505</v>
      </c>
      <c r="C324" s="9">
        <v>2.6690238278247502</v>
      </c>
      <c r="D324" s="10">
        <v>17362</v>
      </c>
      <c r="E324" s="10">
        <v>1269</v>
      </c>
      <c r="F324" s="10">
        <v>10727</v>
      </c>
      <c r="G324" s="10">
        <v>7894</v>
      </c>
      <c r="H324" s="10">
        <v>49.2</v>
      </c>
      <c r="I324" s="10">
        <v>615.80000000000018</v>
      </c>
      <c r="J324" s="10">
        <v>7229</v>
      </c>
      <c r="K324" s="10">
        <v>973</v>
      </c>
      <c r="L324" s="10"/>
      <c r="M324" s="10"/>
      <c r="N324" s="10"/>
      <c r="O324" s="10"/>
      <c r="P324" s="10"/>
      <c r="Q324" s="10"/>
      <c r="R324" s="10"/>
      <c r="S324" s="10"/>
    </row>
    <row r="325" spans="1:19">
      <c r="A325" s="8" t="s">
        <v>29</v>
      </c>
      <c r="B325" s="10">
        <v>6650</v>
      </c>
      <c r="C325" s="9">
        <v>2.6816541353383458</v>
      </c>
      <c r="D325" s="10">
        <v>17833</v>
      </c>
      <c r="E325" s="10">
        <v>1300</v>
      </c>
      <c r="F325" s="10">
        <v>11180</v>
      </c>
      <c r="G325" s="10">
        <v>7944</v>
      </c>
      <c r="H325" s="10">
        <v>48.9</v>
      </c>
      <c r="I325" s="10">
        <v>615.10000000000036</v>
      </c>
      <c r="J325" s="10">
        <v>7280</v>
      </c>
      <c r="K325" s="10">
        <v>982</v>
      </c>
      <c r="L325" s="10"/>
      <c r="M325" s="10"/>
      <c r="N325" s="10"/>
      <c r="O325" s="10"/>
      <c r="P325" s="10"/>
      <c r="Q325" s="10"/>
      <c r="R325" s="10"/>
      <c r="S325" s="10"/>
    </row>
    <row r="326" spans="1:19">
      <c r="A326" s="8" t="s">
        <v>30</v>
      </c>
      <c r="L326" s="10"/>
      <c r="M326" s="10"/>
      <c r="N326" s="10"/>
      <c r="O326" s="10"/>
      <c r="P326" s="10"/>
      <c r="Q326" s="10"/>
      <c r="R326" s="10"/>
      <c r="S326" s="10"/>
    </row>
    <row r="327" spans="1:19">
      <c r="A327" s="8" t="s">
        <v>30</v>
      </c>
      <c r="L327" s="10"/>
      <c r="M327" s="10"/>
      <c r="N327" s="10"/>
      <c r="O327" s="10"/>
      <c r="P327" s="10"/>
      <c r="Q327" s="10"/>
      <c r="R327" s="10"/>
      <c r="S327" s="10"/>
    </row>
    <row r="328" spans="1:19">
      <c r="A328" s="8" t="s">
        <v>240</v>
      </c>
      <c r="L328" s="10"/>
      <c r="M328" s="10"/>
      <c r="N328" s="10"/>
      <c r="O328" s="10"/>
      <c r="P328" s="10"/>
      <c r="Q328" s="10"/>
      <c r="R328" s="10"/>
      <c r="S328" s="10"/>
    </row>
    <row r="329" spans="1:19">
      <c r="A329" s="8" t="s">
        <v>0</v>
      </c>
      <c r="B329" s="10" t="s">
        <v>1</v>
      </c>
      <c r="C329" s="9" t="s">
        <v>2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64</v>
      </c>
      <c r="I329" s="10" t="s">
        <v>374</v>
      </c>
      <c r="J329" s="10" t="s">
        <v>2</v>
      </c>
      <c r="K329" s="10" t="s">
        <v>7</v>
      </c>
      <c r="L329" s="10"/>
      <c r="M329" s="10"/>
      <c r="N329" s="10"/>
      <c r="O329" s="10"/>
      <c r="P329" s="10"/>
      <c r="Q329" s="10"/>
      <c r="R329" s="10"/>
      <c r="S329" s="10"/>
    </row>
    <row r="330" spans="1:19">
      <c r="A330" s="8" t="s">
        <v>8</v>
      </c>
      <c r="B330" s="10" t="s">
        <v>9</v>
      </c>
      <c r="C330" s="9" t="s">
        <v>10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16</v>
      </c>
      <c r="I330" s="10" t="s">
        <v>15</v>
      </c>
      <c r="J330" s="10" t="s">
        <v>65</v>
      </c>
      <c r="K330" s="10" t="s">
        <v>17</v>
      </c>
      <c r="L330" s="10"/>
      <c r="M330" s="10"/>
      <c r="N330" s="10"/>
      <c r="O330" s="10"/>
      <c r="P330" s="10"/>
      <c r="Q330" s="10"/>
      <c r="R330" s="10"/>
      <c r="S330" s="10"/>
    </row>
    <row r="331" spans="1:19">
      <c r="A331" s="8" t="s">
        <v>18</v>
      </c>
      <c r="B331" s="10">
        <v>1202</v>
      </c>
      <c r="C331" s="9">
        <v>1.3610648918469217</v>
      </c>
      <c r="D331" s="10">
        <v>1636</v>
      </c>
      <c r="E331" s="10">
        <v>1500</v>
      </c>
      <c r="F331" s="10">
        <v>30</v>
      </c>
      <c r="G331" s="10">
        <v>3020</v>
      </c>
      <c r="H331" s="10">
        <v>0</v>
      </c>
      <c r="I331" s="10">
        <v>60</v>
      </c>
      <c r="J331" s="10">
        <v>2960</v>
      </c>
      <c r="K331" s="10">
        <v>131</v>
      </c>
      <c r="L331" s="10"/>
      <c r="M331" s="10"/>
      <c r="N331" s="10"/>
      <c r="O331" s="10"/>
      <c r="P331" s="10"/>
      <c r="Q331" s="10"/>
      <c r="R331" s="10"/>
      <c r="S331" s="10"/>
    </row>
    <row r="332" spans="1:19">
      <c r="A332" s="8" t="s">
        <v>19</v>
      </c>
      <c r="B332" s="10">
        <v>1800</v>
      </c>
      <c r="C332" s="9">
        <v>1.3888888888888888</v>
      </c>
      <c r="D332" s="10">
        <v>2500</v>
      </c>
      <c r="E332" s="10">
        <v>700</v>
      </c>
      <c r="F332" s="10">
        <v>100</v>
      </c>
      <c r="G332" s="10">
        <v>3090</v>
      </c>
      <c r="H332" s="10">
        <v>0</v>
      </c>
      <c r="I332" s="10">
        <v>90</v>
      </c>
      <c r="J332" s="10">
        <v>3000</v>
      </c>
      <c r="K332" s="10">
        <v>141</v>
      </c>
      <c r="L332" s="10"/>
      <c r="M332" s="10"/>
      <c r="N332" s="10"/>
      <c r="O332" s="10"/>
      <c r="P332" s="10"/>
      <c r="Q332" s="10"/>
      <c r="R332" s="10"/>
      <c r="S332" s="10"/>
    </row>
    <row r="333" spans="1:19">
      <c r="A333" s="8" t="s">
        <v>20</v>
      </c>
      <c r="B333" s="10">
        <v>1494</v>
      </c>
      <c r="C333" s="9">
        <v>1.3882195448460508</v>
      </c>
      <c r="D333" s="10">
        <v>2074</v>
      </c>
      <c r="E333" s="10">
        <v>836</v>
      </c>
      <c r="F333" s="10">
        <v>67.599999999999994</v>
      </c>
      <c r="G333" s="10">
        <v>2870.6</v>
      </c>
      <c r="H333" s="10">
        <v>0</v>
      </c>
      <c r="I333" s="10">
        <v>85.599999999999909</v>
      </c>
      <c r="J333" s="10">
        <v>2785</v>
      </c>
      <c r="K333" s="10">
        <v>112.8</v>
      </c>
      <c r="L333" s="10"/>
      <c r="M333" s="10"/>
      <c r="N333" s="10"/>
      <c r="O333" s="10"/>
      <c r="P333" s="10"/>
      <c r="Q333" s="10"/>
      <c r="R333" s="10"/>
      <c r="S333" s="10"/>
    </row>
    <row r="334" spans="1:19">
      <c r="A334" s="8" t="s">
        <v>21</v>
      </c>
      <c r="B334" s="10">
        <v>1429</v>
      </c>
      <c r="C334" s="9">
        <v>1.3841847445766271</v>
      </c>
      <c r="D334" s="10">
        <v>1978</v>
      </c>
      <c r="E334" s="10">
        <v>937</v>
      </c>
      <c r="F334" s="10">
        <v>76.599999999999994</v>
      </c>
      <c r="G334" s="10">
        <v>2851.1000000000004</v>
      </c>
      <c r="H334" s="10">
        <v>0</v>
      </c>
      <c r="I334" s="10">
        <v>85.100000000000364</v>
      </c>
      <c r="J334" s="10">
        <v>2766</v>
      </c>
      <c r="K334" s="10">
        <v>100.1</v>
      </c>
      <c r="L334" s="10"/>
      <c r="M334" s="10"/>
      <c r="N334" s="10"/>
      <c r="O334" s="10"/>
      <c r="P334" s="10"/>
      <c r="Q334" s="10"/>
      <c r="R334" s="10"/>
      <c r="S334" s="10"/>
    </row>
    <row r="335" spans="1:19">
      <c r="A335" s="8" t="s">
        <v>22</v>
      </c>
      <c r="B335" s="10">
        <v>1441</v>
      </c>
      <c r="C335" s="9">
        <v>1.3927827897293545</v>
      </c>
      <c r="D335" s="10">
        <v>2007</v>
      </c>
      <c r="E335" s="10">
        <v>962</v>
      </c>
      <c r="F335" s="10">
        <v>86</v>
      </c>
      <c r="G335" s="10">
        <v>2886.6</v>
      </c>
      <c r="H335" s="10">
        <v>0</v>
      </c>
      <c r="I335" s="10">
        <v>85.599999999999909</v>
      </c>
      <c r="J335" s="10">
        <v>2801</v>
      </c>
      <c r="K335" s="10">
        <v>96.5</v>
      </c>
      <c r="L335" s="10"/>
      <c r="M335" s="10"/>
      <c r="N335" s="10"/>
      <c r="O335" s="10"/>
      <c r="P335" s="10"/>
      <c r="Q335" s="10"/>
      <c r="R335" s="10"/>
      <c r="S335" s="10"/>
    </row>
    <row r="336" spans="1:19">
      <c r="A336" s="8" t="s">
        <v>23</v>
      </c>
      <c r="B336" s="10">
        <v>1490</v>
      </c>
      <c r="C336" s="9">
        <v>1.4046979865771811</v>
      </c>
      <c r="D336" s="10">
        <v>2093</v>
      </c>
      <c r="E336" s="10">
        <v>951</v>
      </c>
      <c r="F336" s="10">
        <v>95.1</v>
      </c>
      <c r="G336" s="10">
        <v>2947.7000000000003</v>
      </c>
      <c r="H336" s="10">
        <v>0</v>
      </c>
      <c r="I336" s="10">
        <v>86.700000000000273</v>
      </c>
      <c r="J336" s="10">
        <v>2861</v>
      </c>
      <c r="K336" s="10">
        <v>97.7</v>
      </c>
      <c r="L336" s="10"/>
      <c r="M336" s="10"/>
      <c r="N336" s="10"/>
      <c r="O336" s="10"/>
      <c r="P336" s="10"/>
      <c r="Q336" s="10"/>
      <c r="R336" s="10"/>
      <c r="S336" s="10"/>
    </row>
    <row r="337" spans="1:19">
      <c r="A337" s="8" t="s">
        <v>24</v>
      </c>
      <c r="B337" s="10">
        <v>1540</v>
      </c>
      <c r="C337" s="9">
        <v>1.4175324675324674</v>
      </c>
      <c r="D337" s="10">
        <v>2183</v>
      </c>
      <c r="E337" s="10">
        <v>940</v>
      </c>
      <c r="F337" s="10">
        <v>104.1</v>
      </c>
      <c r="G337" s="10">
        <v>3017.2999999999997</v>
      </c>
      <c r="H337" s="10">
        <v>0</v>
      </c>
      <c r="I337" s="10">
        <v>89.299999999999727</v>
      </c>
      <c r="J337" s="10">
        <v>2928</v>
      </c>
      <c r="K337" s="10">
        <v>99.3</v>
      </c>
      <c r="L337" s="10"/>
      <c r="M337" s="10"/>
      <c r="N337" s="10"/>
      <c r="O337" s="10"/>
      <c r="P337" s="10"/>
      <c r="Q337" s="10"/>
      <c r="R337" s="10"/>
      <c r="S337" s="10"/>
    </row>
    <row r="338" spans="1:19">
      <c r="A338" s="8" t="s">
        <v>25</v>
      </c>
      <c r="B338" s="10">
        <v>1576</v>
      </c>
      <c r="C338" s="9">
        <v>1.4276649746192893</v>
      </c>
      <c r="D338" s="10">
        <v>2250</v>
      </c>
      <c r="E338" s="10">
        <v>920</v>
      </c>
      <c r="F338" s="10">
        <v>113.2</v>
      </c>
      <c r="G338" s="10">
        <v>3055.2000000000003</v>
      </c>
      <c r="H338" s="10">
        <v>0</v>
      </c>
      <c r="I338" s="10">
        <v>89.200000000000273</v>
      </c>
      <c r="J338" s="10">
        <v>2966</v>
      </c>
      <c r="K338" s="10">
        <v>100.9</v>
      </c>
      <c r="L338" s="10"/>
      <c r="M338" s="10"/>
      <c r="N338" s="10"/>
      <c r="O338" s="10"/>
      <c r="P338" s="10"/>
      <c r="Q338" s="10"/>
      <c r="R338" s="10"/>
      <c r="S338" s="10"/>
    </row>
    <row r="339" spans="1:19">
      <c r="A339" s="8" t="s">
        <v>26</v>
      </c>
      <c r="B339" s="10">
        <v>1604</v>
      </c>
      <c r="C339" s="9">
        <v>1.4382793017456359</v>
      </c>
      <c r="D339" s="10">
        <v>2307</v>
      </c>
      <c r="E339" s="10">
        <v>903</v>
      </c>
      <c r="F339" s="10">
        <v>122.6</v>
      </c>
      <c r="G339" s="10">
        <v>3085.6000000000004</v>
      </c>
      <c r="H339" s="10">
        <v>0</v>
      </c>
      <c r="I339" s="10">
        <v>89.600000000000364</v>
      </c>
      <c r="J339" s="10">
        <v>2996</v>
      </c>
      <c r="K339" s="10">
        <v>102.7</v>
      </c>
      <c r="L339" s="10"/>
      <c r="M339" s="10"/>
      <c r="N339" s="10"/>
      <c r="O339" s="10"/>
      <c r="P339" s="10"/>
      <c r="Q339" s="10"/>
      <c r="R339" s="10"/>
      <c r="S339" s="10"/>
    </row>
    <row r="340" spans="1:19">
      <c r="A340" s="8" t="s">
        <v>27</v>
      </c>
      <c r="B340" s="10">
        <v>1634</v>
      </c>
      <c r="C340" s="9">
        <v>1.4479804161566707</v>
      </c>
      <c r="D340" s="10">
        <v>2366</v>
      </c>
      <c r="E340" s="10">
        <v>898</v>
      </c>
      <c r="F340" s="10">
        <v>131.69999999999999</v>
      </c>
      <c r="G340" s="10">
        <v>3130.5</v>
      </c>
      <c r="H340" s="10">
        <v>0</v>
      </c>
      <c r="I340" s="10">
        <v>90.5</v>
      </c>
      <c r="J340" s="10">
        <v>3040</v>
      </c>
      <c r="K340" s="10">
        <v>104.5</v>
      </c>
      <c r="L340" s="10"/>
      <c r="M340" s="10"/>
      <c r="N340" s="10"/>
      <c r="O340" s="10"/>
      <c r="P340" s="10"/>
      <c r="Q340" s="10"/>
      <c r="R340" s="10"/>
      <c r="S340" s="10"/>
    </row>
    <row r="341" spans="1:19">
      <c r="A341" s="8" t="s">
        <v>28</v>
      </c>
      <c r="B341" s="10">
        <v>1663</v>
      </c>
      <c r="C341" s="9">
        <v>1.4582080577269994</v>
      </c>
      <c r="D341" s="10">
        <v>2425</v>
      </c>
      <c r="E341" s="10">
        <v>898</v>
      </c>
      <c r="F341" s="10">
        <v>140.69999999999999</v>
      </c>
      <c r="G341" s="10">
        <v>3180.5</v>
      </c>
      <c r="H341" s="10">
        <v>0</v>
      </c>
      <c r="I341" s="10">
        <v>91.5</v>
      </c>
      <c r="J341" s="10">
        <v>3089</v>
      </c>
      <c r="K341" s="10">
        <v>106.3</v>
      </c>
      <c r="L341" s="10"/>
      <c r="M341" s="10"/>
      <c r="N341" s="10"/>
      <c r="O341" s="10"/>
      <c r="P341" s="10"/>
      <c r="Q341" s="10"/>
      <c r="R341" s="10"/>
      <c r="S341" s="10"/>
    </row>
    <row r="342" spans="1:19">
      <c r="A342" s="8" t="s">
        <v>29</v>
      </c>
      <c r="B342" s="10">
        <v>1690</v>
      </c>
      <c r="C342" s="9">
        <v>1.4686390532544378</v>
      </c>
      <c r="D342" s="10">
        <v>2482</v>
      </c>
      <c r="E342" s="10">
        <v>896</v>
      </c>
      <c r="F342" s="10">
        <v>150</v>
      </c>
      <c r="G342" s="10">
        <v>3226.2000000000003</v>
      </c>
      <c r="H342" s="10">
        <v>0</v>
      </c>
      <c r="I342" s="10">
        <v>92.200000000000273</v>
      </c>
      <c r="J342" s="10">
        <v>3134</v>
      </c>
      <c r="K342" s="10">
        <v>108.1</v>
      </c>
      <c r="L342" s="10"/>
      <c r="M342" s="10"/>
      <c r="N342" s="10"/>
      <c r="O342" s="10"/>
      <c r="P342" s="10"/>
      <c r="Q342" s="10"/>
      <c r="R342" s="10"/>
      <c r="S342" s="10"/>
    </row>
    <row r="343" spans="1:19">
      <c r="A343" s="8" t="s">
        <v>30</v>
      </c>
      <c r="L343" s="10"/>
      <c r="M343" s="10"/>
      <c r="N343" s="10"/>
      <c r="O343" s="10"/>
      <c r="P343" s="10"/>
      <c r="Q343" s="10"/>
      <c r="R343" s="10"/>
      <c r="S343" s="10"/>
    </row>
    <row r="344" spans="1:19">
      <c r="A344" s="8" t="s">
        <v>30</v>
      </c>
      <c r="L344" s="10"/>
      <c r="M344" s="10"/>
      <c r="N344" s="10"/>
      <c r="O344" s="10"/>
      <c r="P344" s="10"/>
      <c r="Q344" s="10"/>
      <c r="R344" s="10"/>
      <c r="S344" s="10"/>
    </row>
    <row r="345" spans="1:19">
      <c r="A345" s="8" t="s">
        <v>241</v>
      </c>
      <c r="L345" s="10"/>
      <c r="M345" s="10"/>
      <c r="N345" s="10"/>
      <c r="O345" s="10"/>
      <c r="P345" s="10"/>
      <c r="Q345" s="10"/>
      <c r="R345" s="10"/>
      <c r="S345" s="10"/>
    </row>
    <row r="346" spans="1:19">
      <c r="A346" s="8" t="s">
        <v>0</v>
      </c>
      <c r="B346" s="10" t="s">
        <v>1</v>
      </c>
      <c r="C346" s="9" t="s">
        <v>2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64</v>
      </c>
      <c r="I346" s="10" t="s">
        <v>374</v>
      </c>
      <c r="J346" s="10" t="s">
        <v>2</v>
      </c>
      <c r="K346" s="10" t="s">
        <v>7</v>
      </c>
      <c r="L346" s="10"/>
      <c r="M346" s="10"/>
      <c r="N346" s="10"/>
      <c r="O346" s="10"/>
      <c r="P346" s="10"/>
      <c r="Q346" s="10"/>
      <c r="R346" s="10"/>
      <c r="S346" s="10"/>
    </row>
    <row r="347" spans="1:19">
      <c r="A347" s="8" t="s">
        <v>8</v>
      </c>
      <c r="B347" s="10" t="s">
        <v>9</v>
      </c>
      <c r="C347" s="9" t="s">
        <v>10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16</v>
      </c>
      <c r="I347" s="10" t="s">
        <v>15</v>
      </c>
      <c r="J347" s="10" t="s">
        <v>65</v>
      </c>
      <c r="K347" s="10" t="s">
        <v>17</v>
      </c>
      <c r="L347" s="10"/>
      <c r="M347" s="10"/>
      <c r="N347" s="10"/>
      <c r="O347" s="10"/>
      <c r="P347" s="10"/>
      <c r="Q347" s="10"/>
      <c r="R347" s="10"/>
      <c r="S347" s="10"/>
    </row>
    <row r="348" spans="1:19">
      <c r="A348" s="8" t="s">
        <v>18</v>
      </c>
      <c r="B348" s="10">
        <v>503</v>
      </c>
      <c r="C348" s="9">
        <v>1.8767395626242545</v>
      </c>
      <c r="D348" s="10">
        <v>944</v>
      </c>
      <c r="E348" s="10">
        <v>20</v>
      </c>
      <c r="F348" s="10">
        <v>10</v>
      </c>
      <c r="G348" s="10">
        <v>939</v>
      </c>
      <c r="H348" s="10">
        <v>25</v>
      </c>
      <c r="I348" s="10">
        <v>164</v>
      </c>
      <c r="J348" s="10">
        <v>750</v>
      </c>
      <c r="K348" s="10">
        <v>180</v>
      </c>
      <c r="L348" s="10"/>
      <c r="M348" s="10"/>
      <c r="N348" s="10"/>
      <c r="O348" s="10"/>
      <c r="P348" s="10"/>
      <c r="Q348" s="10"/>
      <c r="R348" s="10"/>
      <c r="S348" s="10"/>
    </row>
    <row r="349" spans="1:19">
      <c r="A349" s="8" t="s">
        <v>19</v>
      </c>
      <c r="B349" s="10">
        <v>560</v>
      </c>
      <c r="C349" s="9">
        <v>1.6428571428571428</v>
      </c>
      <c r="D349" s="10">
        <v>920</v>
      </c>
      <c r="E349" s="10">
        <v>20</v>
      </c>
      <c r="F349" s="10">
        <v>10</v>
      </c>
      <c r="G349" s="10">
        <v>987</v>
      </c>
      <c r="H349" s="10">
        <v>25</v>
      </c>
      <c r="I349" s="10">
        <v>162</v>
      </c>
      <c r="J349" s="10">
        <v>800</v>
      </c>
      <c r="K349" s="10">
        <v>123</v>
      </c>
      <c r="L349" s="10"/>
      <c r="M349" s="10"/>
      <c r="N349" s="10"/>
      <c r="O349" s="10"/>
      <c r="P349" s="10"/>
      <c r="Q349" s="10"/>
      <c r="R349" s="10"/>
      <c r="S349" s="10"/>
    </row>
    <row r="350" spans="1:19">
      <c r="A350" s="8" t="s">
        <v>20</v>
      </c>
      <c r="B350" s="10">
        <v>573.4</v>
      </c>
      <c r="C350" s="9">
        <v>1.7561911405650505</v>
      </c>
      <c r="D350" s="10">
        <v>1007</v>
      </c>
      <c r="E350" s="10">
        <v>19.5</v>
      </c>
      <c r="F350" s="10">
        <v>6.1</v>
      </c>
      <c r="G350" s="10">
        <v>1021.6999999999999</v>
      </c>
      <c r="H350" s="10">
        <v>0</v>
      </c>
      <c r="I350" s="10">
        <v>187.69999999999993</v>
      </c>
      <c r="J350" s="10">
        <v>834</v>
      </c>
      <c r="K350" s="10">
        <v>121.7</v>
      </c>
      <c r="L350" s="10"/>
      <c r="M350" s="10"/>
      <c r="N350" s="10"/>
      <c r="O350" s="10"/>
      <c r="P350" s="10"/>
      <c r="Q350" s="10"/>
      <c r="R350" s="10"/>
      <c r="S350" s="10"/>
    </row>
    <row r="351" spans="1:19">
      <c r="A351" s="8" t="s">
        <v>21</v>
      </c>
      <c r="B351" s="10">
        <v>592.1</v>
      </c>
      <c r="C351" s="9">
        <v>1.7784158081405168</v>
      </c>
      <c r="D351" s="10">
        <v>1053</v>
      </c>
      <c r="E351" s="10">
        <v>19.5</v>
      </c>
      <c r="F351" s="10">
        <v>4.0999999999999996</v>
      </c>
      <c r="G351" s="10">
        <v>1069.0000000000002</v>
      </c>
      <c r="H351" s="10">
        <v>0</v>
      </c>
      <c r="I351" s="10">
        <v>187.00000000000023</v>
      </c>
      <c r="J351" s="10">
        <v>882</v>
      </c>
      <c r="K351" s="10">
        <v>121.1</v>
      </c>
      <c r="L351" s="10"/>
      <c r="M351" s="10"/>
      <c r="N351" s="10"/>
      <c r="O351" s="10"/>
      <c r="P351" s="10"/>
      <c r="Q351" s="10"/>
      <c r="R351" s="10"/>
      <c r="S351" s="10"/>
    </row>
    <row r="352" spans="1:19">
      <c r="A352" s="8" t="s">
        <v>22</v>
      </c>
      <c r="B352" s="10">
        <v>616.29999999999995</v>
      </c>
      <c r="C352" s="9">
        <v>1.7897128022067177</v>
      </c>
      <c r="D352" s="10">
        <v>1103</v>
      </c>
      <c r="E352" s="10">
        <v>20.399999999999999</v>
      </c>
      <c r="F352" s="10">
        <v>7.1</v>
      </c>
      <c r="G352" s="10">
        <v>1116.9000000000001</v>
      </c>
      <c r="H352" s="10">
        <v>0</v>
      </c>
      <c r="I352" s="10">
        <v>185.90000000000009</v>
      </c>
      <c r="J352" s="10">
        <v>931</v>
      </c>
      <c r="K352" s="10">
        <v>120.5</v>
      </c>
      <c r="L352" s="10"/>
      <c r="M352" s="10"/>
      <c r="N352" s="10"/>
      <c r="O352" s="10"/>
      <c r="P352" s="10"/>
      <c r="Q352" s="10"/>
      <c r="R352" s="10"/>
      <c r="S352" s="10"/>
    </row>
    <row r="353" spans="1:19">
      <c r="A353" s="8" t="s">
        <v>23</v>
      </c>
      <c r="B353" s="10">
        <v>634.9</v>
      </c>
      <c r="C353" s="9">
        <v>1.7924082532682313</v>
      </c>
      <c r="D353" s="10">
        <v>1138</v>
      </c>
      <c r="E353" s="10">
        <v>19.899999999999999</v>
      </c>
      <c r="F353" s="10">
        <v>11.1</v>
      </c>
      <c r="G353" s="10">
        <v>1150.5000000000002</v>
      </c>
      <c r="H353" s="10">
        <v>0</v>
      </c>
      <c r="I353" s="10">
        <v>185.50000000000023</v>
      </c>
      <c r="J353" s="10">
        <v>965</v>
      </c>
      <c r="K353" s="10">
        <v>116.8</v>
      </c>
      <c r="L353" s="10"/>
      <c r="M353" s="10"/>
      <c r="N353" s="10"/>
      <c r="O353" s="10"/>
      <c r="P353" s="10"/>
      <c r="Q353" s="10"/>
      <c r="R353" s="10"/>
      <c r="S353" s="10"/>
    </row>
    <row r="354" spans="1:19">
      <c r="A354" s="8" t="s">
        <v>24</v>
      </c>
      <c r="B354" s="10">
        <v>663.6</v>
      </c>
      <c r="C354" s="9">
        <v>1.8068113321277877</v>
      </c>
      <c r="D354" s="10">
        <v>1199</v>
      </c>
      <c r="E354" s="10">
        <v>19.600000000000001</v>
      </c>
      <c r="F354" s="10">
        <v>15</v>
      </c>
      <c r="G354" s="10">
        <v>1204.0999999999999</v>
      </c>
      <c r="H354" s="10">
        <v>0</v>
      </c>
      <c r="I354" s="10">
        <v>185.09999999999991</v>
      </c>
      <c r="J354" s="10">
        <v>1019</v>
      </c>
      <c r="K354" s="10">
        <v>116.3</v>
      </c>
      <c r="L354" s="10"/>
      <c r="M354" s="10"/>
      <c r="N354" s="10"/>
      <c r="O354" s="10"/>
      <c r="P354" s="10"/>
      <c r="Q354" s="10"/>
      <c r="R354" s="10"/>
      <c r="S354" s="10"/>
    </row>
    <row r="355" spans="1:19">
      <c r="A355" s="8" t="s">
        <v>25</v>
      </c>
      <c r="B355" s="10">
        <v>680.8</v>
      </c>
      <c r="C355" s="9">
        <v>1.8125734430082256</v>
      </c>
      <c r="D355" s="10">
        <v>1234</v>
      </c>
      <c r="E355" s="10">
        <v>20</v>
      </c>
      <c r="F355" s="10">
        <v>20.3</v>
      </c>
      <c r="G355" s="10">
        <v>1235.5</v>
      </c>
      <c r="H355" s="10">
        <v>0</v>
      </c>
      <c r="I355" s="10">
        <v>184.5</v>
      </c>
      <c r="J355" s="10">
        <v>1051</v>
      </c>
      <c r="K355" s="10">
        <v>114.5</v>
      </c>
      <c r="L355" s="10"/>
      <c r="M355" s="10"/>
      <c r="N355" s="10"/>
      <c r="O355" s="10"/>
      <c r="P355" s="10"/>
      <c r="Q355" s="10"/>
      <c r="R355" s="10"/>
      <c r="S355" s="10"/>
    </row>
    <row r="356" spans="1:19">
      <c r="A356" s="8" t="s">
        <v>26</v>
      </c>
      <c r="B356" s="10">
        <v>704.1</v>
      </c>
      <c r="C356" s="9">
        <v>1.8250248544240875</v>
      </c>
      <c r="D356" s="10">
        <v>1285</v>
      </c>
      <c r="E356" s="10">
        <v>19.899999999999999</v>
      </c>
      <c r="F356" s="10">
        <v>24.8</v>
      </c>
      <c r="G356" s="10">
        <v>1281.2</v>
      </c>
      <c r="H356" s="10">
        <v>0</v>
      </c>
      <c r="I356" s="10">
        <v>185.20000000000005</v>
      </c>
      <c r="J356" s="10">
        <v>1096</v>
      </c>
      <c r="K356" s="10">
        <v>113.4</v>
      </c>
      <c r="L356" s="10"/>
      <c r="M356" s="10"/>
      <c r="N356" s="10"/>
      <c r="O356" s="10"/>
      <c r="P356" s="10"/>
      <c r="Q356" s="10"/>
      <c r="R356" s="10"/>
      <c r="S356" s="10"/>
    </row>
    <row r="357" spans="1:19">
      <c r="A357" s="8" t="s">
        <v>27</v>
      </c>
      <c r="B357" s="10">
        <v>727.2</v>
      </c>
      <c r="C357" s="9">
        <v>1.8399339933993397</v>
      </c>
      <c r="D357" s="10">
        <v>1338</v>
      </c>
      <c r="E357" s="10">
        <v>20</v>
      </c>
      <c r="F357" s="10">
        <v>31.3</v>
      </c>
      <c r="G357" s="10">
        <v>1327.8000000000002</v>
      </c>
      <c r="H357" s="10">
        <v>0</v>
      </c>
      <c r="I357" s="10">
        <v>186.80000000000018</v>
      </c>
      <c r="J357" s="10">
        <v>1141</v>
      </c>
      <c r="K357" s="10">
        <v>112.3</v>
      </c>
      <c r="L357" s="10"/>
      <c r="M357" s="10"/>
      <c r="N357" s="10"/>
      <c r="O357" s="10"/>
      <c r="P357" s="10"/>
      <c r="Q357" s="10"/>
      <c r="R357" s="10"/>
      <c r="S357" s="10"/>
    </row>
    <row r="358" spans="1:19">
      <c r="A358" s="8" t="s">
        <v>28</v>
      </c>
      <c r="B358" s="10">
        <v>751.4</v>
      </c>
      <c r="C358" s="9">
        <v>1.8552036199095023</v>
      </c>
      <c r="D358" s="10">
        <v>1394</v>
      </c>
      <c r="E358" s="10">
        <v>20.100000000000001</v>
      </c>
      <c r="F358" s="10">
        <v>37.5</v>
      </c>
      <c r="G358" s="10">
        <v>1377.6999999999998</v>
      </c>
      <c r="H358" s="10">
        <v>0</v>
      </c>
      <c r="I358" s="10">
        <v>188.69999999999982</v>
      </c>
      <c r="J358" s="10">
        <v>1189</v>
      </c>
      <c r="K358" s="10">
        <v>111.2</v>
      </c>
      <c r="L358" s="10"/>
      <c r="M358" s="10"/>
      <c r="N358" s="10"/>
      <c r="O358" s="10"/>
      <c r="P358" s="10"/>
      <c r="Q358" s="10"/>
      <c r="R358" s="10"/>
      <c r="S358" s="10"/>
    </row>
    <row r="359" spans="1:19">
      <c r="A359" s="8" t="s">
        <v>29</v>
      </c>
      <c r="B359" s="10">
        <v>777.4</v>
      </c>
      <c r="C359" s="9">
        <v>1.8703370208386931</v>
      </c>
      <c r="D359" s="10">
        <v>1454</v>
      </c>
      <c r="E359" s="10">
        <v>20.100000000000001</v>
      </c>
      <c r="F359" s="10">
        <v>44.7</v>
      </c>
      <c r="G359" s="10">
        <v>1430.3</v>
      </c>
      <c r="H359" s="10">
        <v>0</v>
      </c>
      <c r="I359" s="10">
        <v>190.29999999999995</v>
      </c>
      <c r="J359" s="10">
        <v>1240</v>
      </c>
      <c r="K359" s="10">
        <v>110.3</v>
      </c>
      <c r="L359" s="10"/>
      <c r="M359" s="10"/>
      <c r="N359" s="10"/>
      <c r="O359" s="10"/>
      <c r="P359" s="10"/>
      <c r="Q359" s="10"/>
      <c r="R359" s="10"/>
      <c r="S359" s="10"/>
    </row>
    <row r="360" spans="1:19">
      <c r="A360" s="8" t="s">
        <v>30</v>
      </c>
      <c r="L360" s="10"/>
      <c r="M360" s="10"/>
      <c r="N360" s="10"/>
      <c r="O360" s="10"/>
      <c r="P360" s="10"/>
      <c r="Q360" s="10"/>
      <c r="R360" s="10"/>
      <c r="S360" s="10"/>
    </row>
    <row r="361" spans="1:19">
      <c r="A361" s="8" t="s">
        <v>30</v>
      </c>
      <c r="L361" s="10"/>
      <c r="M361" s="10"/>
      <c r="N361" s="10"/>
      <c r="O361" s="10"/>
      <c r="P361" s="10"/>
      <c r="Q361" s="10"/>
      <c r="R361" s="10"/>
      <c r="S361" s="10"/>
    </row>
    <row r="362" spans="1:19">
      <c r="A362" s="8" t="s">
        <v>242</v>
      </c>
      <c r="L362" s="10"/>
      <c r="M362" s="10"/>
      <c r="N362" s="10"/>
      <c r="O362" s="10"/>
      <c r="P362" s="10"/>
      <c r="Q362" s="10"/>
      <c r="R362" s="10"/>
      <c r="S362" s="10"/>
    </row>
    <row r="363" spans="1:19">
      <c r="A363" s="8" t="s">
        <v>0</v>
      </c>
      <c r="B363" s="10" t="s">
        <v>1</v>
      </c>
      <c r="C363" s="9" t="s">
        <v>2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64</v>
      </c>
      <c r="I363" s="10" t="s">
        <v>374</v>
      </c>
      <c r="J363" s="10" t="s">
        <v>2</v>
      </c>
      <c r="K363" s="10" t="s">
        <v>7</v>
      </c>
      <c r="L363" s="10"/>
      <c r="M363" s="10"/>
      <c r="N363" s="10"/>
      <c r="O363" s="10"/>
      <c r="P363" s="10"/>
      <c r="Q363" s="10"/>
      <c r="R363" s="10"/>
      <c r="S363" s="10"/>
    </row>
    <row r="364" spans="1:19">
      <c r="A364" s="8" t="s">
        <v>8</v>
      </c>
      <c r="B364" s="10" t="s">
        <v>9</v>
      </c>
      <c r="C364" s="9" t="s">
        <v>10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16</v>
      </c>
      <c r="I364" s="10" t="s">
        <v>15</v>
      </c>
      <c r="J364" s="10" t="s">
        <v>65</v>
      </c>
      <c r="K364" s="10" t="s">
        <v>17</v>
      </c>
      <c r="L364" s="10"/>
      <c r="M364" s="10"/>
      <c r="N364" s="10"/>
      <c r="O364" s="10"/>
      <c r="P364" s="10"/>
      <c r="Q364" s="10"/>
      <c r="R364" s="10"/>
      <c r="S364" s="10"/>
    </row>
    <row r="365" spans="1:19">
      <c r="A365" s="8" t="s">
        <v>18</v>
      </c>
      <c r="B365" s="10">
        <v>2</v>
      </c>
      <c r="C365" s="9">
        <v>1.5</v>
      </c>
      <c r="D365" s="10">
        <v>3</v>
      </c>
      <c r="E365" s="10">
        <v>2350</v>
      </c>
      <c r="F365" s="10">
        <v>0</v>
      </c>
      <c r="G365" s="10">
        <v>2305</v>
      </c>
      <c r="H365" s="10">
        <v>280</v>
      </c>
      <c r="I365" s="10">
        <v>100</v>
      </c>
      <c r="J365" s="10">
        <v>1925</v>
      </c>
      <c r="K365" s="10">
        <v>154</v>
      </c>
      <c r="L365" s="10"/>
      <c r="M365" s="10"/>
      <c r="N365" s="10"/>
      <c r="O365" s="10"/>
      <c r="P365" s="10"/>
      <c r="Q365" s="10"/>
      <c r="R365" s="10"/>
      <c r="S365" s="10"/>
    </row>
    <row r="366" spans="1:19">
      <c r="A366" s="8" t="s">
        <v>19</v>
      </c>
      <c r="B366" s="10">
        <v>3</v>
      </c>
      <c r="C366" s="9">
        <v>1.3333333333333333</v>
      </c>
      <c r="D366" s="10">
        <v>4</v>
      </c>
      <c r="E366" s="10">
        <v>2300</v>
      </c>
      <c r="F366" s="10">
        <v>0</v>
      </c>
      <c r="G366" s="10">
        <v>2300</v>
      </c>
      <c r="H366" s="10">
        <v>280</v>
      </c>
      <c r="I366" s="10">
        <v>100</v>
      </c>
      <c r="J366" s="10">
        <v>1920</v>
      </c>
      <c r="K366" s="10">
        <v>158</v>
      </c>
      <c r="L366" s="10"/>
      <c r="M366" s="10"/>
      <c r="N366" s="10"/>
      <c r="O366" s="10"/>
      <c r="P366" s="10"/>
      <c r="Q366" s="10"/>
      <c r="R366" s="10"/>
      <c r="S366" s="10"/>
    </row>
    <row r="367" spans="1:19">
      <c r="A367" s="8" t="s">
        <v>20</v>
      </c>
      <c r="B367" s="10">
        <v>3</v>
      </c>
      <c r="C367" s="9">
        <v>1.3333333333333333</v>
      </c>
      <c r="D367" s="10">
        <v>4</v>
      </c>
      <c r="E367" s="10">
        <v>2274</v>
      </c>
      <c r="F367" s="10">
        <v>0</v>
      </c>
      <c r="G367" s="10">
        <v>2309.3000000000002</v>
      </c>
      <c r="H367" s="10">
        <v>282</v>
      </c>
      <c r="I367" s="10">
        <v>100.30000000000018</v>
      </c>
      <c r="J367" s="10">
        <v>1927</v>
      </c>
      <c r="K367" s="10">
        <v>126.7</v>
      </c>
      <c r="L367" s="10"/>
      <c r="M367" s="10"/>
      <c r="N367" s="10"/>
      <c r="O367" s="10"/>
      <c r="P367" s="10"/>
      <c r="Q367" s="10"/>
      <c r="R367" s="10"/>
      <c r="S367" s="10"/>
    </row>
    <row r="368" spans="1:19">
      <c r="A368" s="8" t="s">
        <v>21</v>
      </c>
      <c r="B368" s="10">
        <v>3</v>
      </c>
      <c r="C368" s="9">
        <v>1.3333333333333333</v>
      </c>
      <c r="D368" s="10">
        <v>4</v>
      </c>
      <c r="E368" s="10">
        <v>2318</v>
      </c>
      <c r="F368" s="10">
        <v>0</v>
      </c>
      <c r="G368" s="10">
        <v>2324.6999999999998</v>
      </c>
      <c r="H368" s="10">
        <v>282.7</v>
      </c>
      <c r="I368" s="10">
        <v>99.999999999999773</v>
      </c>
      <c r="J368" s="10">
        <v>1942</v>
      </c>
      <c r="K368" s="10">
        <v>124</v>
      </c>
      <c r="L368" s="10"/>
      <c r="M368" s="10"/>
      <c r="N368" s="10"/>
      <c r="O368" s="10"/>
      <c r="P368" s="10"/>
      <c r="Q368" s="10"/>
      <c r="R368" s="10"/>
      <c r="S368" s="10"/>
    </row>
    <row r="369" spans="1:19">
      <c r="A369" s="8" t="s">
        <v>22</v>
      </c>
      <c r="B369" s="10">
        <v>3</v>
      </c>
      <c r="C369" s="9">
        <v>1.3333333333333333</v>
      </c>
      <c r="D369" s="10">
        <v>4</v>
      </c>
      <c r="E369" s="10">
        <v>2320</v>
      </c>
      <c r="F369" s="10">
        <v>0</v>
      </c>
      <c r="G369" s="10">
        <v>2327.6</v>
      </c>
      <c r="H369" s="10">
        <v>283.5</v>
      </c>
      <c r="I369" s="10">
        <v>100.09999999999991</v>
      </c>
      <c r="J369" s="10">
        <v>1944</v>
      </c>
      <c r="K369" s="10">
        <v>120.4</v>
      </c>
      <c r="L369" s="10"/>
      <c r="M369" s="10"/>
      <c r="N369" s="10"/>
      <c r="O369" s="10"/>
      <c r="P369" s="10"/>
      <c r="Q369" s="10"/>
      <c r="R369" s="10"/>
      <c r="S369" s="10"/>
    </row>
    <row r="370" spans="1:19">
      <c r="A370" s="8" t="s">
        <v>23</v>
      </c>
      <c r="B370" s="10">
        <v>3</v>
      </c>
      <c r="C370" s="9">
        <v>1.3333333333333333</v>
      </c>
      <c r="D370" s="10">
        <v>4</v>
      </c>
      <c r="E370" s="10">
        <v>2336</v>
      </c>
      <c r="F370" s="10">
        <v>0</v>
      </c>
      <c r="G370" s="10">
        <v>2342.9</v>
      </c>
      <c r="H370" s="10">
        <v>284.10000000000002</v>
      </c>
      <c r="I370" s="10">
        <v>99.800000000000182</v>
      </c>
      <c r="J370" s="10">
        <v>1959</v>
      </c>
      <c r="K370" s="10">
        <v>117.5</v>
      </c>
      <c r="L370" s="10"/>
      <c r="M370" s="10"/>
      <c r="N370" s="10"/>
      <c r="O370" s="10"/>
      <c r="P370" s="10"/>
      <c r="Q370" s="10"/>
      <c r="R370" s="10"/>
      <c r="S370" s="10"/>
    </row>
    <row r="371" spans="1:19">
      <c r="A371" s="8" t="s">
        <v>24</v>
      </c>
      <c r="B371" s="10">
        <v>3</v>
      </c>
      <c r="C371" s="9">
        <v>1.3333333333333333</v>
      </c>
      <c r="D371" s="10">
        <v>4</v>
      </c>
      <c r="E371" s="10">
        <v>2368</v>
      </c>
      <c r="F371" s="10">
        <v>0</v>
      </c>
      <c r="G371" s="10">
        <v>2373.8000000000002</v>
      </c>
      <c r="H371" s="10">
        <v>284.8</v>
      </c>
      <c r="I371" s="10">
        <v>100</v>
      </c>
      <c r="J371" s="10">
        <v>1989</v>
      </c>
      <c r="K371" s="10">
        <v>115.7</v>
      </c>
      <c r="L371" s="10"/>
      <c r="M371" s="10"/>
      <c r="N371" s="10"/>
      <c r="O371" s="10"/>
      <c r="P371" s="10"/>
      <c r="Q371" s="10"/>
      <c r="R371" s="10"/>
      <c r="S371" s="10"/>
    </row>
    <row r="372" spans="1:19">
      <c r="A372" s="8" t="s">
        <v>25</v>
      </c>
      <c r="B372" s="10">
        <v>3</v>
      </c>
      <c r="C372" s="9">
        <v>1.3333333333333333</v>
      </c>
      <c r="D372" s="10">
        <v>4</v>
      </c>
      <c r="E372" s="10">
        <v>2379</v>
      </c>
      <c r="F372" s="10">
        <v>0</v>
      </c>
      <c r="G372" s="10">
        <v>2385.7999999999997</v>
      </c>
      <c r="H372" s="10">
        <v>285.39999999999998</v>
      </c>
      <c r="I372" s="10">
        <v>99.399999999999636</v>
      </c>
      <c r="J372" s="10">
        <v>2001</v>
      </c>
      <c r="K372" s="10">
        <v>112.9</v>
      </c>
      <c r="L372" s="10"/>
      <c r="M372" s="10"/>
      <c r="N372" s="10"/>
      <c r="O372" s="10"/>
      <c r="P372" s="10"/>
      <c r="Q372" s="10"/>
      <c r="R372" s="10"/>
      <c r="S372" s="10"/>
    </row>
    <row r="373" spans="1:19">
      <c r="A373" s="8" t="s">
        <v>26</v>
      </c>
      <c r="B373" s="10">
        <v>3</v>
      </c>
      <c r="C373" s="9">
        <v>1.3333333333333333</v>
      </c>
      <c r="D373" s="10">
        <v>4</v>
      </c>
      <c r="E373" s="10">
        <v>2406</v>
      </c>
      <c r="F373" s="10">
        <v>0</v>
      </c>
      <c r="G373" s="10">
        <v>2412</v>
      </c>
      <c r="H373" s="10">
        <v>286</v>
      </c>
      <c r="I373" s="10">
        <v>100</v>
      </c>
      <c r="J373" s="10">
        <v>2026</v>
      </c>
      <c r="K373" s="10">
        <v>110.9</v>
      </c>
      <c r="L373" s="10"/>
      <c r="M373" s="10"/>
      <c r="N373" s="10"/>
      <c r="O373" s="10"/>
      <c r="P373" s="10"/>
      <c r="Q373" s="10"/>
      <c r="R373" s="10"/>
      <c r="S373" s="10"/>
    </row>
    <row r="374" spans="1:19">
      <c r="A374" s="8" t="s">
        <v>27</v>
      </c>
      <c r="B374" s="10">
        <v>3</v>
      </c>
      <c r="C374" s="9">
        <v>1.3333333333333333</v>
      </c>
      <c r="D374" s="10">
        <v>4</v>
      </c>
      <c r="E374" s="10">
        <v>2397</v>
      </c>
      <c r="F374" s="10">
        <v>0</v>
      </c>
      <c r="G374" s="10">
        <v>2404.4</v>
      </c>
      <c r="H374" s="10">
        <v>286.5</v>
      </c>
      <c r="I374" s="10">
        <v>99.900000000000091</v>
      </c>
      <c r="J374" s="10">
        <v>2018</v>
      </c>
      <c r="K374" s="10">
        <v>107.5</v>
      </c>
      <c r="L374" s="10"/>
      <c r="M374" s="10"/>
      <c r="N374" s="10"/>
      <c r="O374" s="10"/>
      <c r="P374" s="10"/>
      <c r="Q374" s="10"/>
      <c r="R374" s="10"/>
      <c r="S374" s="10"/>
    </row>
    <row r="375" spans="1:19">
      <c r="A375" s="8" t="s">
        <v>28</v>
      </c>
      <c r="B375" s="10">
        <v>3</v>
      </c>
      <c r="C375" s="9">
        <v>1.3333333333333333</v>
      </c>
      <c r="D375" s="10">
        <v>4</v>
      </c>
      <c r="E375" s="10">
        <v>2407</v>
      </c>
      <c r="F375" s="10">
        <v>0</v>
      </c>
      <c r="G375" s="10">
        <v>2413.6999999999998</v>
      </c>
      <c r="H375" s="10">
        <v>286.89999999999998</v>
      </c>
      <c r="I375" s="10">
        <v>99.799999999999727</v>
      </c>
      <c r="J375" s="10">
        <v>2027</v>
      </c>
      <c r="K375" s="10">
        <v>104.8</v>
      </c>
      <c r="L375" s="10"/>
      <c r="M375" s="10"/>
      <c r="N375" s="10"/>
      <c r="O375" s="10"/>
      <c r="P375" s="10"/>
      <c r="Q375" s="10"/>
      <c r="R375" s="10"/>
      <c r="S375" s="10"/>
    </row>
    <row r="376" spans="1:19">
      <c r="A376" s="8" t="s">
        <v>29</v>
      </c>
      <c r="B376" s="10">
        <v>3</v>
      </c>
      <c r="C376" s="9">
        <v>1.3333333333333333</v>
      </c>
      <c r="D376" s="10">
        <v>4</v>
      </c>
      <c r="E376" s="10">
        <v>2403</v>
      </c>
      <c r="F376" s="10">
        <v>0</v>
      </c>
      <c r="G376" s="10">
        <v>2410.2000000000003</v>
      </c>
      <c r="H376" s="10">
        <v>287.10000000000002</v>
      </c>
      <c r="I376" s="10">
        <v>100.10000000000036</v>
      </c>
      <c r="J376" s="10">
        <v>2023</v>
      </c>
      <c r="K376" s="10">
        <v>101.6</v>
      </c>
      <c r="L376" s="10"/>
      <c r="M376" s="10"/>
      <c r="N376" s="10"/>
      <c r="O376" s="10"/>
      <c r="P376" s="10"/>
      <c r="Q376" s="10"/>
      <c r="R376" s="10"/>
      <c r="S376" s="10"/>
    </row>
    <row r="377" spans="1:19">
      <c r="A377" s="8" t="s">
        <v>30</v>
      </c>
      <c r="L377" s="10"/>
      <c r="M377" s="10"/>
      <c r="N377" s="10"/>
      <c r="O377" s="10"/>
      <c r="P377" s="10"/>
      <c r="Q377" s="10"/>
      <c r="R377" s="10"/>
      <c r="S377" s="10"/>
    </row>
    <row r="378" spans="1:19">
      <c r="A378" s="8" t="s">
        <v>30</v>
      </c>
      <c r="L378" s="10"/>
      <c r="M378" s="10"/>
      <c r="N378" s="10"/>
      <c r="O378" s="10"/>
      <c r="P378" s="10"/>
      <c r="Q378" s="10"/>
      <c r="R378" s="10"/>
      <c r="S378" s="10"/>
    </row>
    <row r="379" spans="1:19">
      <c r="A379" s="8" t="s">
        <v>243</v>
      </c>
      <c r="L379" s="10"/>
      <c r="M379" s="10"/>
      <c r="N379" s="10"/>
      <c r="O379" s="10"/>
      <c r="P379" s="10"/>
      <c r="Q379" s="10"/>
      <c r="R379" s="10"/>
      <c r="S379" s="10"/>
    </row>
    <row r="380" spans="1:19">
      <c r="A380" s="8" t="s">
        <v>0</v>
      </c>
      <c r="B380" s="10" t="s">
        <v>1</v>
      </c>
      <c r="C380" s="9" t="s">
        <v>2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64</v>
      </c>
      <c r="I380" s="10" t="s">
        <v>374</v>
      </c>
      <c r="J380" s="10" t="s">
        <v>2</v>
      </c>
      <c r="K380" s="10" t="s">
        <v>7</v>
      </c>
      <c r="L380" s="10"/>
      <c r="M380" s="10"/>
      <c r="N380" s="10"/>
      <c r="O380" s="10"/>
      <c r="P380" s="10"/>
      <c r="Q380" s="10"/>
      <c r="R380" s="10"/>
      <c r="S380" s="10"/>
    </row>
    <row r="381" spans="1:19">
      <c r="A381" s="8" t="s">
        <v>8</v>
      </c>
      <c r="B381" s="10" t="s">
        <v>9</v>
      </c>
      <c r="C381" s="9" t="s">
        <v>10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16</v>
      </c>
      <c r="I381" s="10" t="s">
        <v>15</v>
      </c>
      <c r="J381" s="10" t="s">
        <v>65</v>
      </c>
      <c r="K381" s="10" t="s">
        <v>17</v>
      </c>
      <c r="L381" s="10"/>
      <c r="M381" s="10"/>
      <c r="N381" s="10"/>
      <c r="O381" s="10"/>
      <c r="P381" s="10"/>
      <c r="Q381" s="10"/>
      <c r="R381" s="10"/>
      <c r="S381" s="10"/>
    </row>
    <row r="382" spans="1:19">
      <c r="A382" s="8" t="s">
        <v>18</v>
      </c>
      <c r="B382" s="10">
        <v>42</v>
      </c>
      <c r="C382" s="9">
        <v>1.6666666666666667</v>
      </c>
      <c r="D382" s="10">
        <v>70</v>
      </c>
      <c r="E382" s="10">
        <v>1798</v>
      </c>
      <c r="F382" s="10">
        <v>2</v>
      </c>
      <c r="G382" s="10">
        <v>1900</v>
      </c>
      <c r="H382" s="10">
        <v>230</v>
      </c>
      <c r="I382" s="10">
        <v>170</v>
      </c>
      <c r="J382" s="10">
        <v>1500</v>
      </c>
      <c r="K382" s="10">
        <v>63</v>
      </c>
      <c r="L382" s="10"/>
      <c r="M382" s="10"/>
      <c r="N382" s="10"/>
      <c r="O382" s="10"/>
      <c r="P382" s="10"/>
      <c r="Q382" s="10"/>
      <c r="R382" s="10"/>
      <c r="S382" s="10"/>
    </row>
    <row r="383" spans="1:19">
      <c r="A383" s="8" t="s">
        <v>19</v>
      </c>
      <c r="B383" s="10">
        <v>40</v>
      </c>
      <c r="C383" s="9">
        <v>1.75</v>
      </c>
      <c r="D383" s="10">
        <v>70</v>
      </c>
      <c r="E383" s="10">
        <v>2000</v>
      </c>
      <c r="F383" s="10">
        <v>2</v>
      </c>
      <c r="G383" s="10">
        <v>2035</v>
      </c>
      <c r="H383" s="10">
        <v>235</v>
      </c>
      <c r="I383" s="10">
        <v>200</v>
      </c>
      <c r="J383" s="10">
        <v>1600</v>
      </c>
      <c r="K383" s="10">
        <v>96</v>
      </c>
      <c r="L383" s="10"/>
      <c r="M383" s="10"/>
      <c r="N383" s="10"/>
      <c r="O383" s="10"/>
      <c r="P383" s="10"/>
      <c r="Q383" s="10"/>
      <c r="R383" s="10"/>
      <c r="S383" s="10"/>
    </row>
    <row r="384" spans="1:19">
      <c r="A384" s="8" t="s">
        <v>20</v>
      </c>
      <c r="B384" s="10">
        <v>40.5</v>
      </c>
      <c r="C384" s="9">
        <v>1.7358024691358025</v>
      </c>
      <c r="D384" s="10">
        <v>70.3</v>
      </c>
      <c r="E384" s="10">
        <v>2019</v>
      </c>
      <c r="F384" s="10">
        <v>2</v>
      </c>
      <c r="G384" s="10">
        <v>2071.3000000000002</v>
      </c>
      <c r="H384" s="10">
        <v>239.7</v>
      </c>
      <c r="I384" s="10">
        <v>208.60000000000014</v>
      </c>
      <c r="J384" s="10">
        <v>1623</v>
      </c>
      <c r="K384" s="10">
        <v>112</v>
      </c>
      <c r="L384" s="10"/>
      <c r="M384" s="10"/>
      <c r="N384" s="10"/>
      <c r="O384" s="10"/>
      <c r="P384" s="10"/>
      <c r="Q384" s="10"/>
      <c r="R384" s="10"/>
      <c r="S384" s="10"/>
    </row>
    <row r="385" spans="1:19">
      <c r="A385" s="8" t="s">
        <v>21</v>
      </c>
      <c r="B385" s="10">
        <v>39</v>
      </c>
      <c r="C385" s="9">
        <v>1.7564102564102564</v>
      </c>
      <c r="D385" s="10">
        <v>68.5</v>
      </c>
      <c r="E385" s="10">
        <v>2068</v>
      </c>
      <c r="F385" s="10">
        <v>2</v>
      </c>
      <c r="G385" s="10">
        <v>2124.6999999999998</v>
      </c>
      <c r="H385" s="10">
        <v>241.6</v>
      </c>
      <c r="I385" s="10">
        <v>205.09999999999991</v>
      </c>
      <c r="J385" s="10">
        <v>1678</v>
      </c>
      <c r="K385" s="10">
        <v>121.8</v>
      </c>
      <c r="L385" s="10"/>
      <c r="M385" s="10"/>
      <c r="N385" s="10"/>
      <c r="O385" s="10"/>
      <c r="P385" s="10"/>
      <c r="Q385" s="10"/>
      <c r="R385" s="10"/>
      <c r="S385" s="10"/>
    </row>
    <row r="386" spans="1:19">
      <c r="A386" s="8" t="s">
        <v>22</v>
      </c>
      <c r="B386" s="10">
        <v>39.200000000000003</v>
      </c>
      <c r="C386" s="9">
        <v>1.7755102040816324</v>
      </c>
      <c r="D386" s="10">
        <v>69.599999999999994</v>
      </c>
      <c r="E386" s="10">
        <v>2118</v>
      </c>
      <c r="F386" s="10">
        <v>2</v>
      </c>
      <c r="G386" s="10">
        <v>2181.8000000000002</v>
      </c>
      <c r="H386" s="10">
        <v>240.3</v>
      </c>
      <c r="I386" s="10">
        <v>201.50000000000023</v>
      </c>
      <c r="J386" s="10">
        <v>1740</v>
      </c>
      <c r="K386" s="10">
        <v>125.6</v>
      </c>
      <c r="L386" s="10"/>
      <c r="M386" s="10"/>
      <c r="N386" s="10"/>
      <c r="O386" s="10"/>
      <c r="P386" s="10"/>
      <c r="Q386" s="10"/>
      <c r="R386" s="10"/>
      <c r="S386" s="10"/>
    </row>
    <row r="387" spans="1:19">
      <c r="A387" s="8" t="s">
        <v>23</v>
      </c>
      <c r="B387" s="10">
        <v>40.6</v>
      </c>
      <c r="C387" s="9">
        <v>1.7906403940886699</v>
      </c>
      <c r="D387" s="10">
        <v>72.7</v>
      </c>
      <c r="E387" s="10">
        <v>2168</v>
      </c>
      <c r="F387" s="10">
        <v>2</v>
      </c>
      <c r="G387" s="10">
        <v>2234.8999999999996</v>
      </c>
      <c r="H387" s="10">
        <v>242.7</v>
      </c>
      <c r="I387" s="10">
        <v>206.19999999999959</v>
      </c>
      <c r="J387" s="10">
        <v>1786</v>
      </c>
      <c r="K387" s="10">
        <v>129.4</v>
      </c>
      <c r="L387" s="10"/>
      <c r="M387" s="10"/>
      <c r="N387" s="10"/>
      <c r="O387" s="10"/>
      <c r="P387" s="10"/>
      <c r="Q387" s="10"/>
      <c r="R387" s="10"/>
      <c r="S387" s="10"/>
    </row>
    <row r="388" spans="1:19">
      <c r="A388" s="8" t="s">
        <v>24</v>
      </c>
      <c r="B388" s="10">
        <v>42.1</v>
      </c>
      <c r="C388" s="9">
        <v>1.8076009501187646</v>
      </c>
      <c r="D388" s="10">
        <v>76.099999999999994</v>
      </c>
      <c r="E388" s="10">
        <v>2217</v>
      </c>
      <c r="F388" s="10">
        <v>2</v>
      </c>
      <c r="G388" s="10">
        <v>2287.5</v>
      </c>
      <c r="H388" s="10">
        <v>247.7</v>
      </c>
      <c r="I388" s="10">
        <v>212.79999999999995</v>
      </c>
      <c r="J388" s="10">
        <v>1827</v>
      </c>
      <c r="K388" s="10">
        <v>133</v>
      </c>
      <c r="L388" s="10"/>
      <c r="M388" s="10"/>
      <c r="N388" s="10"/>
      <c r="O388" s="10"/>
      <c r="P388" s="10"/>
      <c r="Q388" s="10"/>
      <c r="R388" s="10"/>
      <c r="S388" s="10"/>
    </row>
    <row r="389" spans="1:19">
      <c r="A389" s="8" t="s">
        <v>25</v>
      </c>
      <c r="B389" s="10">
        <v>43.3</v>
      </c>
      <c r="C389" s="9">
        <v>1.8267898383371823</v>
      </c>
      <c r="D389" s="10">
        <v>79.099999999999994</v>
      </c>
      <c r="E389" s="10">
        <v>2267</v>
      </c>
      <c r="F389" s="10">
        <v>2</v>
      </c>
      <c r="G389" s="10">
        <v>2340.4</v>
      </c>
      <c r="H389" s="10">
        <v>253</v>
      </c>
      <c r="I389" s="10">
        <v>221.40000000000009</v>
      </c>
      <c r="J389" s="10">
        <v>1866</v>
      </c>
      <c r="K389" s="10">
        <v>136.69999999999999</v>
      </c>
      <c r="L389" s="10"/>
      <c r="M389" s="10"/>
      <c r="N389" s="10"/>
      <c r="O389" s="10"/>
      <c r="P389" s="10"/>
      <c r="Q389" s="10"/>
      <c r="R389" s="10"/>
      <c r="S389" s="10"/>
    </row>
    <row r="390" spans="1:19">
      <c r="A390" s="8" t="s">
        <v>26</v>
      </c>
      <c r="B390" s="10">
        <v>44.3</v>
      </c>
      <c r="C390" s="9">
        <v>1.8487584650112869</v>
      </c>
      <c r="D390" s="10">
        <v>81.900000000000006</v>
      </c>
      <c r="E390" s="10">
        <v>2316</v>
      </c>
      <c r="F390" s="10">
        <v>2</v>
      </c>
      <c r="G390" s="10">
        <v>2392.4</v>
      </c>
      <c r="H390" s="10">
        <v>258.60000000000002</v>
      </c>
      <c r="I390" s="10">
        <v>228.80000000000018</v>
      </c>
      <c r="J390" s="10">
        <v>1905</v>
      </c>
      <c r="K390" s="10">
        <v>140.19999999999999</v>
      </c>
      <c r="L390" s="10"/>
      <c r="M390" s="10"/>
      <c r="N390" s="10"/>
      <c r="O390" s="10"/>
      <c r="P390" s="10"/>
      <c r="Q390" s="10"/>
      <c r="R390" s="10"/>
      <c r="S390" s="10"/>
    </row>
    <row r="391" spans="1:19">
      <c r="A391" s="8" t="s">
        <v>27</v>
      </c>
      <c r="B391" s="10">
        <v>45.4</v>
      </c>
      <c r="C391" s="9">
        <v>1.86784140969163</v>
      </c>
      <c r="D391" s="10">
        <v>84.8</v>
      </c>
      <c r="E391" s="10">
        <v>2366</v>
      </c>
      <c r="F391" s="10">
        <v>2</v>
      </c>
      <c r="G391" s="10">
        <v>2445.1999999999998</v>
      </c>
      <c r="H391" s="10">
        <v>264.7</v>
      </c>
      <c r="I391" s="10">
        <v>236.5</v>
      </c>
      <c r="J391" s="10">
        <v>1944</v>
      </c>
      <c r="K391" s="10">
        <v>143.80000000000001</v>
      </c>
      <c r="L391" s="10"/>
      <c r="M391" s="10"/>
      <c r="N391" s="10"/>
      <c r="O391" s="10"/>
      <c r="P391" s="10"/>
      <c r="Q391" s="10"/>
      <c r="R391" s="10"/>
      <c r="S391" s="10"/>
    </row>
    <row r="392" spans="1:19">
      <c r="A392" s="8" t="s">
        <v>28</v>
      </c>
      <c r="B392" s="10">
        <v>46.4</v>
      </c>
      <c r="C392" s="9">
        <v>1.8922413793103448</v>
      </c>
      <c r="D392" s="10">
        <v>87.8</v>
      </c>
      <c r="E392" s="10">
        <v>2415</v>
      </c>
      <c r="F392" s="10">
        <v>2</v>
      </c>
      <c r="G392" s="10">
        <v>2497.3000000000002</v>
      </c>
      <c r="H392" s="10">
        <v>271.3</v>
      </c>
      <c r="I392" s="10">
        <v>245</v>
      </c>
      <c r="J392" s="10">
        <v>1981</v>
      </c>
      <c r="K392" s="10">
        <v>147.30000000000001</v>
      </c>
      <c r="L392" s="10"/>
      <c r="M392" s="10"/>
      <c r="N392" s="10"/>
      <c r="O392" s="10"/>
      <c r="P392" s="10"/>
      <c r="Q392" s="10"/>
      <c r="R392" s="10"/>
      <c r="S392" s="10"/>
    </row>
    <row r="393" spans="1:19">
      <c r="A393" s="8" t="s">
        <v>29</v>
      </c>
      <c r="B393" s="10">
        <v>47.5</v>
      </c>
      <c r="C393" s="9">
        <v>1.9136842105263159</v>
      </c>
      <c r="D393" s="10">
        <v>90.9</v>
      </c>
      <c r="E393" s="10">
        <v>2464</v>
      </c>
      <c r="F393" s="10">
        <v>2</v>
      </c>
      <c r="G393" s="10">
        <v>2549.4</v>
      </c>
      <c r="H393" s="10">
        <v>278.3</v>
      </c>
      <c r="I393" s="10">
        <v>252.09999999999991</v>
      </c>
      <c r="J393" s="10">
        <v>2019</v>
      </c>
      <c r="K393" s="10">
        <v>150.80000000000001</v>
      </c>
      <c r="L393" s="10"/>
      <c r="M393" s="10"/>
      <c r="N393" s="10"/>
      <c r="O393" s="10"/>
      <c r="P393" s="10"/>
      <c r="Q393" s="10"/>
      <c r="R393" s="10"/>
      <c r="S393" s="10"/>
    </row>
    <row r="394" spans="1:19">
      <c r="A394" s="8" t="s">
        <v>30</v>
      </c>
      <c r="L394" s="10"/>
      <c r="M394" s="10"/>
      <c r="N394" s="10"/>
      <c r="O394" s="10"/>
      <c r="P394" s="10"/>
      <c r="Q394" s="10"/>
      <c r="R394" s="10"/>
      <c r="S394" s="10"/>
    </row>
    <row r="395" spans="1:19">
      <c r="A395" s="8" t="s">
        <v>30</v>
      </c>
      <c r="L395" s="10"/>
      <c r="M395" s="10"/>
      <c r="N395" s="10"/>
      <c r="O395" s="10"/>
      <c r="P395" s="10"/>
      <c r="Q395" s="10"/>
      <c r="R395" s="10"/>
      <c r="S395" s="10"/>
    </row>
    <row r="396" spans="1:19">
      <c r="A396" s="8" t="s">
        <v>244</v>
      </c>
      <c r="L396" s="10"/>
      <c r="M396" s="10"/>
      <c r="N396" s="10"/>
      <c r="O396" s="10"/>
      <c r="P396" s="10"/>
      <c r="Q396" s="10"/>
      <c r="R396" s="10"/>
      <c r="S396" s="10"/>
    </row>
    <row r="397" spans="1:19">
      <c r="A397" s="8" t="s">
        <v>0</v>
      </c>
      <c r="B397" s="10" t="s">
        <v>1</v>
      </c>
      <c r="C397" s="9" t="s">
        <v>2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64</v>
      </c>
      <c r="I397" s="10" t="s">
        <v>374</v>
      </c>
      <c r="J397" s="10" t="s">
        <v>2</v>
      </c>
      <c r="K397" s="10" t="s">
        <v>7</v>
      </c>
      <c r="L397" s="10"/>
      <c r="M397" s="10"/>
      <c r="N397" s="10"/>
      <c r="O397" s="10"/>
      <c r="P397" s="10"/>
      <c r="Q397" s="10"/>
      <c r="R397" s="10"/>
      <c r="S397" s="10"/>
    </row>
    <row r="398" spans="1:19">
      <c r="A398" s="8" t="s">
        <v>8</v>
      </c>
      <c r="B398" s="10" t="s">
        <v>9</v>
      </c>
      <c r="C398" s="9" t="s">
        <v>10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16</v>
      </c>
      <c r="I398" s="10" t="s">
        <v>15</v>
      </c>
      <c r="J398" s="10" t="s">
        <v>65</v>
      </c>
      <c r="K398" s="10" t="s">
        <v>17</v>
      </c>
      <c r="L398" s="10"/>
      <c r="M398" s="10"/>
      <c r="N398" s="10"/>
      <c r="O398" s="10"/>
      <c r="P398" s="10"/>
      <c r="Q398" s="10"/>
      <c r="R398" s="10"/>
      <c r="S398" s="10"/>
    </row>
    <row r="399" spans="1:19">
      <c r="A399" s="8" t="s">
        <v>18</v>
      </c>
      <c r="B399" s="10">
        <v>35</v>
      </c>
      <c r="C399" s="9">
        <v>3.5714285714285716</v>
      </c>
      <c r="D399" s="10">
        <v>125</v>
      </c>
      <c r="E399" s="10">
        <v>1608</v>
      </c>
      <c r="F399" s="10">
        <v>7</v>
      </c>
      <c r="G399" s="10">
        <v>1780</v>
      </c>
      <c r="H399" s="10">
        <v>0</v>
      </c>
      <c r="I399" s="10">
        <v>1180</v>
      </c>
      <c r="J399" s="10">
        <v>600</v>
      </c>
      <c r="K399" s="10">
        <v>406</v>
      </c>
      <c r="L399" s="10"/>
      <c r="M399" s="10"/>
      <c r="N399" s="10"/>
      <c r="O399" s="10"/>
      <c r="P399" s="10"/>
      <c r="Q399" s="10"/>
      <c r="R399" s="10"/>
      <c r="S399" s="10"/>
    </row>
    <row r="400" spans="1:19">
      <c r="A400" s="8" t="s">
        <v>19</v>
      </c>
      <c r="B400" s="10">
        <v>35</v>
      </c>
      <c r="C400" s="9">
        <v>3.7142857142857144</v>
      </c>
      <c r="D400" s="10">
        <v>130</v>
      </c>
      <c r="E400" s="10">
        <v>1500</v>
      </c>
      <c r="F400" s="10">
        <v>10</v>
      </c>
      <c r="G400" s="10">
        <v>1600</v>
      </c>
      <c r="H400" s="10">
        <v>0</v>
      </c>
      <c r="I400" s="10">
        <v>1100</v>
      </c>
      <c r="J400" s="10">
        <v>500</v>
      </c>
      <c r="K400" s="10">
        <v>426</v>
      </c>
      <c r="L400" s="10"/>
      <c r="M400" s="10"/>
      <c r="N400" s="10"/>
      <c r="O400" s="10"/>
      <c r="P400" s="10"/>
      <c r="Q400" s="10"/>
      <c r="R400" s="10"/>
      <c r="S400" s="10"/>
    </row>
    <row r="401" spans="1:19">
      <c r="A401" s="8" t="s">
        <v>20</v>
      </c>
      <c r="B401" s="10">
        <v>37.6</v>
      </c>
      <c r="C401" s="9">
        <v>3.7420212765957444</v>
      </c>
      <c r="D401" s="10">
        <v>140.69999999999999</v>
      </c>
      <c r="E401" s="10">
        <v>1518</v>
      </c>
      <c r="F401" s="10">
        <v>10.02</v>
      </c>
      <c r="G401" s="10">
        <v>1632.2799999999997</v>
      </c>
      <c r="H401" s="10">
        <v>0</v>
      </c>
      <c r="I401" s="10">
        <v>1132.3799999999997</v>
      </c>
      <c r="J401" s="10">
        <v>499.9</v>
      </c>
      <c r="K401" s="10">
        <v>442.4</v>
      </c>
      <c r="L401" s="10"/>
      <c r="M401" s="10"/>
      <c r="N401" s="10"/>
      <c r="O401" s="10"/>
      <c r="P401" s="10"/>
      <c r="Q401" s="10"/>
      <c r="R401" s="10"/>
      <c r="S401" s="10"/>
    </row>
    <row r="402" spans="1:19">
      <c r="A402" s="8" t="s">
        <v>21</v>
      </c>
      <c r="B402" s="10">
        <v>38.299999999999997</v>
      </c>
      <c r="C402" s="9">
        <v>3.7754569190600522</v>
      </c>
      <c r="D402" s="10">
        <v>144.6</v>
      </c>
      <c r="E402" s="10">
        <v>1556</v>
      </c>
      <c r="F402" s="10">
        <v>10.039999999999999</v>
      </c>
      <c r="G402" s="10">
        <v>1682.06</v>
      </c>
      <c r="H402" s="10">
        <v>0</v>
      </c>
      <c r="I402" s="10">
        <v>1176.3599999999999</v>
      </c>
      <c r="J402" s="10">
        <v>505.7</v>
      </c>
      <c r="K402" s="10">
        <v>450.9</v>
      </c>
      <c r="L402" s="10"/>
      <c r="M402" s="10"/>
      <c r="N402" s="10"/>
      <c r="O402" s="10"/>
      <c r="P402" s="10"/>
      <c r="Q402" s="10"/>
      <c r="R402" s="10"/>
      <c r="S402" s="10"/>
    </row>
    <row r="403" spans="1:19">
      <c r="A403" s="8" t="s">
        <v>22</v>
      </c>
      <c r="B403" s="10">
        <v>39.4</v>
      </c>
      <c r="C403" s="9">
        <v>3.8020304568527923</v>
      </c>
      <c r="D403" s="10">
        <v>149.80000000000001</v>
      </c>
      <c r="E403" s="10">
        <v>1595</v>
      </c>
      <c r="F403" s="10">
        <v>10.06</v>
      </c>
      <c r="G403" s="10">
        <v>1728.4399999999998</v>
      </c>
      <c r="H403" s="10">
        <v>0</v>
      </c>
      <c r="I403" s="10">
        <v>1215.7399999999998</v>
      </c>
      <c r="J403" s="10">
        <v>512.70000000000005</v>
      </c>
      <c r="K403" s="10">
        <v>457.2</v>
      </c>
      <c r="L403" s="10"/>
      <c r="M403" s="10"/>
      <c r="N403" s="10"/>
      <c r="O403" s="10"/>
      <c r="P403" s="10"/>
      <c r="Q403" s="10"/>
      <c r="R403" s="10"/>
      <c r="S403" s="10"/>
    </row>
    <row r="404" spans="1:19">
      <c r="A404" s="8" t="s">
        <v>23</v>
      </c>
      <c r="B404" s="10">
        <v>40.5</v>
      </c>
      <c r="C404" s="9">
        <v>3.837037037037037</v>
      </c>
      <c r="D404" s="10">
        <v>155.4</v>
      </c>
      <c r="E404" s="10">
        <v>1633</v>
      </c>
      <c r="F404" s="10">
        <v>10.08</v>
      </c>
      <c r="G404" s="10">
        <v>1772.52</v>
      </c>
      <c r="H404" s="10">
        <v>0</v>
      </c>
      <c r="I404" s="10">
        <v>1252.72</v>
      </c>
      <c r="J404" s="10">
        <v>519.79999999999995</v>
      </c>
      <c r="K404" s="10">
        <v>463</v>
      </c>
      <c r="L404" s="10"/>
      <c r="M404" s="10"/>
      <c r="N404" s="10"/>
      <c r="O404" s="10"/>
      <c r="P404" s="10"/>
      <c r="Q404" s="10"/>
      <c r="R404" s="10"/>
      <c r="S404" s="10"/>
    </row>
    <row r="405" spans="1:19">
      <c r="A405" s="8" t="s">
        <v>24</v>
      </c>
      <c r="B405" s="10">
        <v>41.7</v>
      </c>
      <c r="C405" s="9">
        <v>3.8705035971223021</v>
      </c>
      <c r="D405" s="10">
        <v>161.4</v>
      </c>
      <c r="E405" s="10">
        <v>1671</v>
      </c>
      <c r="F405" s="10">
        <v>10.1</v>
      </c>
      <c r="G405" s="10">
        <v>1815.1000000000001</v>
      </c>
      <c r="H405" s="10">
        <v>0</v>
      </c>
      <c r="I405" s="10">
        <v>1289.8000000000002</v>
      </c>
      <c r="J405" s="10">
        <v>525.29999999999995</v>
      </c>
      <c r="K405" s="10">
        <v>470.2</v>
      </c>
      <c r="L405" s="10"/>
      <c r="M405" s="10"/>
      <c r="N405" s="10"/>
      <c r="O405" s="10"/>
      <c r="P405" s="10"/>
      <c r="Q405" s="10"/>
      <c r="R405" s="10"/>
      <c r="S405" s="10"/>
    </row>
    <row r="406" spans="1:19">
      <c r="A406" s="8" t="s">
        <v>25</v>
      </c>
      <c r="B406" s="10">
        <v>42.9</v>
      </c>
      <c r="C406" s="9">
        <v>3.8997668997669002</v>
      </c>
      <c r="D406" s="10">
        <v>167.3</v>
      </c>
      <c r="E406" s="10">
        <v>1709</v>
      </c>
      <c r="F406" s="10">
        <v>10.119999999999999</v>
      </c>
      <c r="G406" s="10">
        <v>1858.88</v>
      </c>
      <c r="H406" s="10">
        <v>0</v>
      </c>
      <c r="I406" s="10">
        <v>1328.68</v>
      </c>
      <c r="J406" s="10">
        <v>530.20000000000005</v>
      </c>
      <c r="K406" s="10">
        <v>477.5</v>
      </c>
      <c r="L406" s="10"/>
      <c r="M406" s="10"/>
      <c r="N406" s="10"/>
      <c r="O406" s="10"/>
      <c r="P406" s="10"/>
      <c r="Q406" s="10"/>
      <c r="R406" s="10"/>
      <c r="S406" s="10"/>
    </row>
    <row r="407" spans="1:19">
      <c r="A407" s="8" t="s">
        <v>26</v>
      </c>
      <c r="B407" s="10">
        <v>44.2</v>
      </c>
      <c r="C407" s="9">
        <v>3.9253393665158369</v>
      </c>
      <c r="D407" s="10">
        <v>173.5</v>
      </c>
      <c r="E407" s="10">
        <v>1747</v>
      </c>
      <c r="F407" s="10">
        <v>10.14</v>
      </c>
      <c r="G407" s="10">
        <v>1902.6599999999999</v>
      </c>
      <c r="H407" s="10">
        <v>0</v>
      </c>
      <c r="I407" s="10">
        <v>1368.36</v>
      </c>
      <c r="J407" s="10">
        <v>534.29999999999995</v>
      </c>
      <c r="K407" s="10">
        <v>485.2</v>
      </c>
      <c r="L407" s="10"/>
      <c r="M407" s="10"/>
      <c r="N407" s="10"/>
      <c r="O407" s="10"/>
      <c r="P407" s="10"/>
      <c r="Q407" s="10"/>
      <c r="R407" s="10"/>
      <c r="S407" s="10"/>
    </row>
    <row r="408" spans="1:19">
      <c r="A408" s="8" t="s">
        <v>27</v>
      </c>
      <c r="B408" s="10">
        <v>45.4</v>
      </c>
      <c r="C408" s="9">
        <v>3.9625550660792954</v>
      </c>
      <c r="D408" s="10">
        <v>179.9</v>
      </c>
      <c r="E408" s="10">
        <v>1785</v>
      </c>
      <c r="F408" s="10">
        <v>10.16</v>
      </c>
      <c r="G408" s="10">
        <v>1946.7399999999998</v>
      </c>
      <c r="H408" s="10">
        <v>0</v>
      </c>
      <c r="I408" s="10">
        <v>1409.1399999999999</v>
      </c>
      <c r="J408" s="10">
        <v>537.6</v>
      </c>
      <c r="K408" s="10">
        <v>493.2</v>
      </c>
      <c r="L408" s="10"/>
      <c r="M408" s="10"/>
      <c r="N408" s="10"/>
      <c r="O408" s="10"/>
      <c r="P408" s="10"/>
      <c r="Q408" s="10"/>
      <c r="R408" s="10"/>
      <c r="S408" s="10"/>
    </row>
    <row r="409" spans="1:19">
      <c r="A409" s="8" t="s">
        <v>28</v>
      </c>
      <c r="B409" s="10">
        <v>46.7</v>
      </c>
      <c r="C409" s="9">
        <v>3.9935760171306209</v>
      </c>
      <c r="D409" s="10">
        <v>186.5</v>
      </c>
      <c r="E409" s="10">
        <v>1822</v>
      </c>
      <c r="F409" s="10">
        <v>10.18</v>
      </c>
      <c r="G409" s="10">
        <v>1990.2199999999998</v>
      </c>
      <c r="H409" s="10">
        <v>0</v>
      </c>
      <c r="I409" s="10">
        <v>1449.5199999999998</v>
      </c>
      <c r="J409" s="10">
        <v>540.70000000000005</v>
      </c>
      <c r="K409" s="10">
        <v>501.3</v>
      </c>
      <c r="L409" s="10"/>
      <c r="M409" s="10"/>
      <c r="N409" s="10"/>
      <c r="O409" s="10"/>
      <c r="P409" s="10"/>
      <c r="Q409" s="10"/>
      <c r="R409" s="10"/>
      <c r="S409" s="10"/>
    </row>
    <row r="410" spans="1:19">
      <c r="A410" s="8" t="s">
        <v>29</v>
      </c>
      <c r="B410" s="10">
        <v>48.1</v>
      </c>
      <c r="C410" s="9">
        <v>4.0207900207900211</v>
      </c>
      <c r="D410" s="10">
        <v>193.4</v>
      </c>
      <c r="E410" s="10">
        <v>1860</v>
      </c>
      <c r="F410" s="10">
        <v>10.199999999999999</v>
      </c>
      <c r="G410" s="10">
        <v>2035.1000000000001</v>
      </c>
      <c r="H410" s="10">
        <v>0</v>
      </c>
      <c r="I410" s="10">
        <v>1492.1000000000001</v>
      </c>
      <c r="J410" s="10">
        <v>543</v>
      </c>
      <c r="K410" s="10">
        <v>509.4</v>
      </c>
      <c r="L410" s="10"/>
      <c r="M410" s="10"/>
      <c r="N410" s="10"/>
      <c r="O410" s="10"/>
      <c r="P410" s="10"/>
      <c r="Q410" s="10"/>
      <c r="R410" s="10"/>
      <c r="S410" s="10"/>
    </row>
    <row r="411" spans="1:19">
      <c r="A411" s="8" t="s">
        <v>30</v>
      </c>
      <c r="B411" s="11"/>
      <c r="L411" s="10"/>
      <c r="M411" s="10"/>
      <c r="N411" s="10"/>
      <c r="O411" s="10"/>
      <c r="P411" s="10"/>
      <c r="Q411" s="10"/>
      <c r="R411" s="10"/>
      <c r="S411" s="10"/>
    </row>
    <row r="412" spans="1:19">
      <c r="A412" s="8" t="s">
        <v>30</v>
      </c>
      <c r="B412" s="11"/>
      <c r="L412" s="10"/>
      <c r="M412" s="10"/>
      <c r="N412" s="10"/>
      <c r="O412" s="10"/>
      <c r="P412" s="10"/>
      <c r="Q412" s="10"/>
      <c r="R412" s="10"/>
      <c r="S412" s="10"/>
    </row>
    <row r="413" spans="1:19">
      <c r="A413" s="8" t="s">
        <v>245</v>
      </c>
      <c r="B413" s="11"/>
      <c r="L413" s="10"/>
      <c r="M413" s="10"/>
      <c r="N413" s="10"/>
      <c r="O413" s="10"/>
      <c r="P413" s="10"/>
      <c r="Q413" s="10"/>
      <c r="R413" s="10"/>
      <c r="S413" s="10"/>
    </row>
    <row r="414" spans="1:19">
      <c r="A414" s="8" t="s">
        <v>0</v>
      </c>
      <c r="B414" s="11" t="s">
        <v>1</v>
      </c>
      <c r="C414" s="9" t="s">
        <v>2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64</v>
      </c>
      <c r="I414" s="10" t="s">
        <v>374</v>
      </c>
      <c r="J414" s="10" t="s">
        <v>2</v>
      </c>
      <c r="K414" s="10" t="s">
        <v>7</v>
      </c>
      <c r="L414" s="10"/>
      <c r="M414" s="10"/>
      <c r="N414" s="10"/>
      <c r="O414" s="10"/>
      <c r="P414" s="10"/>
      <c r="Q414" s="10"/>
      <c r="R414" s="10"/>
      <c r="S414" s="10"/>
    </row>
    <row r="415" spans="1:19">
      <c r="A415" s="8" t="s">
        <v>8</v>
      </c>
      <c r="B415" s="11" t="s">
        <v>9</v>
      </c>
      <c r="C415" s="9" t="s">
        <v>10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16</v>
      </c>
      <c r="I415" s="10" t="s">
        <v>15</v>
      </c>
      <c r="J415" s="10" t="s">
        <v>65</v>
      </c>
      <c r="K415" s="10" t="s">
        <v>17</v>
      </c>
      <c r="L415" s="10"/>
      <c r="M415" s="10"/>
      <c r="N415" s="10"/>
      <c r="O415" s="10"/>
      <c r="P415" s="10"/>
      <c r="Q415" s="10"/>
      <c r="R415" s="10"/>
      <c r="S415" s="10"/>
    </row>
    <row r="416" spans="1:19">
      <c r="A416" s="8" t="s">
        <v>18</v>
      </c>
      <c r="B416" s="11">
        <v>1351</v>
      </c>
      <c r="C416" s="9">
        <v>2.0532938564026648</v>
      </c>
      <c r="D416" s="10">
        <v>2774</v>
      </c>
      <c r="E416" s="10">
        <v>3</v>
      </c>
      <c r="F416" s="10">
        <v>1260</v>
      </c>
      <c r="G416" s="10">
        <v>1530</v>
      </c>
      <c r="H416" s="10">
        <v>0</v>
      </c>
      <c r="I416" s="10">
        <v>660</v>
      </c>
      <c r="J416" s="10">
        <v>870</v>
      </c>
      <c r="K416" s="10">
        <v>286</v>
      </c>
      <c r="L416" s="10"/>
      <c r="M416" s="10"/>
      <c r="N416" s="10"/>
      <c r="O416" s="10"/>
      <c r="P416" s="10"/>
      <c r="Q416" s="10"/>
      <c r="R416" s="10"/>
      <c r="S416" s="10"/>
    </row>
    <row r="417" spans="1:19">
      <c r="A417" s="8" t="s">
        <v>19</v>
      </c>
      <c r="B417" s="11">
        <v>1750</v>
      </c>
      <c r="C417" s="9">
        <v>2</v>
      </c>
      <c r="D417" s="10">
        <v>3500</v>
      </c>
      <c r="E417" s="10">
        <v>1</v>
      </c>
      <c r="F417" s="10">
        <v>1700</v>
      </c>
      <c r="G417" s="10">
        <v>1700</v>
      </c>
      <c r="H417" s="10">
        <v>0</v>
      </c>
      <c r="I417" s="10">
        <v>750</v>
      </c>
      <c r="J417" s="10">
        <v>950</v>
      </c>
      <c r="K417" s="10">
        <v>387</v>
      </c>
      <c r="L417" s="10"/>
      <c r="M417" s="10"/>
      <c r="N417" s="10"/>
      <c r="O417" s="10"/>
      <c r="P417" s="10"/>
      <c r="Q417" s="10"/>
      <c r="R417" s="10"/>
      <c r="S417" s="10"/>
    </row>
    <row r="418" spans="1:19">
      <c r="A418" s="8" t="s">
        <v>20</v>
      </c>
      <c r="B418" s="11">
        <v>1582</v>
      </c>
      <c r="C418" s="9">
        <v>1.9683944374209861</v>
      </c>
      <c r="D418" s="10">
        <v>3114</v>
      </c>
      <c r="E418" s="10">
        <v>1</v>
      </c>
      <c r="F418" s="10">
        <v>1332</v>
      </c>
      <c r="G418" s="10">
        <v>1836.3000000000002</v>
      </c>
      <c r="H418" s="10">
        <v>0</v>
      </c>
      <c r="I418" s="10">
        <v>812.30000000000018</v>
      </c>
      <c r="J418" s="10">
        <v>1024</v>
      </c>
      <c r="K418" s="10">
        <v>333.7</v>
      </c>
      <c r="L418" s="10"/>
      <c r="M418" s="10"/>
      <c r="N418" s="10"/>
      <c r="O418" s="10"/>
      <c r="P418" s="10"/>
      <c r="Q418" s="10"/>
      <c r="R418" s="10"/>
      <c r="S418" s="10"/>
    </row>
    <row r="419" spans="1:19">
      <c r="A419" s="8" t="s">
        <v>21</v>
      </c>
      <c r="B419" s="11">
        <v>1626</v>
      </c>
      <c r="C419" s="9">
        <v>1.9883148831488315</v>
      </c>
      <c r="D419" s="10">
        <v>3233</v>
      </c>
      <c r="E419" s="10">
        <v>1</v>
      </c>
      <c r="F419" s="10">
        <v>1370</v>
      </c>
      <c r="G419" s="10">
        <v>1882.3999999999996</v>
      </c>
      <c r="H419" s="10">
        <v>0</v>
      </c>
      <c r="I419" s="10">
        <v>825.39999999999964</v>
      </c>
      <c r="J419" s="10">
        <v>1057</v>
      </c>
      <c r="K419" s="10">
        <v>315.3</v>
      </c>
      <c r="L419" s="10"/>
      <c r="M419" s="10"/>
      <c r="N419" s="10"/>
      <c r="O419" s="10"/>
      <c r="P419" s="10"/>
      <c r="Q419" s="10"/>
      <c r="R419" s="10"/>
      <c r="S419" s="10"/>
    </row>
    <row r="420" spans="1:19">
      <c r="A420" s="8" t="s">
        <v>22</v>
      </c>
      <c r="B420" s="11">
        <v>1678</v>
      </c>
      <c r="C420" s="9">
        <v>2.0131108462455303</v>
      </c>
      <c r="D420" s="10">
        <v>3378</v>
      </c>
      <c r="E420" s="10">
        <v>1</v>
      </c>
      <c r="F420" s="10">
        <v>1484</v>
      </c>
      <c r="G420" s="10">
        <v>1901.9</v>
      </c>
      <c r="H420" s="10">
        <v>0</v>
      </c>
      <c r="I420" s="10">
        <v>830.90000000000009</v>
      </c>
      <c r="J420" s="10">
        <v>1071</v>
      </c>
      <c r="K420" s="10">
        <v>308.39999999999998</v>
      </c>
      <c r="L420" s="10"/>
      <c r="M420" s="10"/>
      <c r="N420" s="10"/>
      <c r="O420" s="10"/>
      <c r="P420" s="10"/>
      <c r="Q420" s="10"/>
      <c r="R420" s="10"/>
      <c r="S420" s="10"/>
    </row>
    <row r="421" spans="1:19">
      <c r="A421" s="8" t="s">
        <v>23</v>
      </c>
      <c r="B421" s="11">
        <v>1730</v>
      </c>
      <c r="C421" s="9">
        <v>2.0398843930635837</v>
      </c>
      <c r="D421" s="10">
        <v>3529</v>
      </c>
      <c r="E421" s="10">
        <v>1</v>
      </c>
      <c r="F421" s="10">
        <v>1611</v>
      </c>
      <c r="G421" s="10">
        <v>1916.5</v>
      </c>
      <c r="H421" s="10">
        <v>0</v>
      </c>
      <c r="I421" s="10">
        <v>835.5</v>
      </c>
      <c r="J421" s="10">
        <v>1081</v>
      </c>
      <c r="K421" s="10">
        <v>310.89999999999998</v>
      </c>
      <c r="L421" s="10"/>
      <c r="M421" s="10"/>
      <c r="N421" s="10"/>
      <c r="O421" s="10"/>
      <c r="P421" s="10"/>
      <c r="Q421" s="10"/>
      <c r="R421" s="10"/>
      <c r="S421" s="10"/>
    </row>
    <row r="422" spans="1:19">
      <c r="A422" s="8" t="s">
        <v>24</v>
      </c>
      <c r="B422" s="11">
        <v>1769</v>
      </c>
      <c r="C422" s="9">
        <v>2.0633126059920861</v>
      </c>
      <c r="D422" s="10">
        <v>3650</v>
      </c>
      <c r="E422" s="10">
        <v>1</v>
      </c>
      <c r="F422" s="10">
        <v>1711</v>
      </c>
      <c r="G422" s="10">
        <v>1932.7000000000003</v>
      </c>
      <c r="H422" s="10">
        <v>0</v>
      </c>
      <c r="I422" s="10">
        <v>842.70000000000027</v>
      </c>
      <c r="J422" s="10">
        <v>1090</v>
      </c>
      <c r="K422" s="10">
        <v>318.2</v>
      </c>
      <c r="L422" s="10"/>
      <c r="M422" s="10"/>
      <c r="N422" s="10"/>
      <c r="O422" s="10"/>
      <c r="P422" s="10"/>
      <c r="Q422" s="10"/>
      <c r="R422" s="10"/>
      <c r="S422" s="10"/>
    </row>
    <row r="423" spans="1:19">
      <c r="A423" s="8" t="s">
        <v>25</v>
      </c>
      <c r="B423" s="10">
        <v>1809</v>
      </c>
      <c r="C423" s="9">
        <v>2.0867882808181317</v>
      </c>
      <c r="D423" s="10">
        <v>3775</v>
      </c>
      <c r="E423" s="10">
        <v>1</v>
      </c>
      <c r="F423" s="10">
        <v>1820</v>
      </c>
      <c r="G423" s="10">
        <v>1948.5</v>
      </c>
      <c r="H423" s="10">
        <v>0</v>
      </c>
      <c r="I423" s="10">
        <v>848.5</v>
      </c>
      <c r="J423" s="10">
        <v>1100</v>
      </c>
      <c r="K423" s="10">
        <v>325.7</v>
      </c>
      <c r="L423" s="10"/>
      <c r="M423" s="10"/>
      <c r="N423" s="10"/>
      <c r="O423" s="10"/>
      <c r="P423" s="10"/>
      <c r="Q423" s="10"/>
      <c r="R423" s="10"/>
      <c r="S423" s="10"/>
    </row>
    <row r="424" spans="1:19">
      <c r="A424" s="8" t="s">
        <v>26</v>
      </c>
      <c r="B424" s="10">
        <v>1851</v>
      </c>
      <c r="C424" s="9">
        <v>2.1102106969205834</v>
      </c>
      <c r="D424" s="10">
        <v>3906</v>
      </c>
      <c r="E424" s="10">
        <v>1</v>
      </c>
      <c r="F424" s="10">
        <v>1935</v>
      </c>
      <c r="G424" s="10">
        <v>1964.3999999999996</v>
      </c>
      <c r="H424" s="10">
        <v>0</v>
      </c>
      <c r="I424" s="10">
        <v>855.39999999999964</v>
      </c>
      <c r="J424" s="10">
        <v>1109</v>
      </c>
      <c r="K424" s="10">
        <v>333.3</v>
      </c>
      <c r="L424" s="10"/>
      <c r="M424" s="10"/>
      <c r="N424" s="10"/>
      <c r="O424" s="10"/>
      <c r="P424" s="10"/>
      <c r="Q424" s="10"/>
      <c r="R424" s="10"/>
      <c r="S424" s="10"/>
    </row>
    <row r="425" spans="1:19">
      <c r="A425" s="8" t="s">
        <v>27</v>
      </c>
      <c r="B425" s="10">
        <v>1892</v>
      </c>
      <c r="C425" s="9">
        <v>2.1342494714587739</v>
      </c>
      <c r="D425" s="10">
        <v>4038</v>
      </c>
      <c r="E425" s="10">
        <v>1</v>
      </c>
      <c r="F425" s="10">
        <v>2051</v>
      </c>
      <c r="G425" s="10">
        <v>1980</v>
      </c>
      <c r="H425" s="10">
        <v>0</v>
      </c>
      <c r="I425" s="10">
        <v>861</v>
      </c>
      <c r="J425" s="10">
        <v>1119</v>
      </c>
      <c r="K425" s="10">
        <v>341.3</v>
      </c>
      <c r="L425" s="10"/>
      <c r="M425" s="10"/>
      <c r="N425" s="10"/>
      <c r="O425" s="10"/>
      <c r="P425" s="10"/>
      <c r="Q425" s="10"/>
      <c r="R425" s="10"/>
      <c r="S425" s="10"/>
    </row>
    <row r="426" spans="1:19">
      <c r="A426" s="8" t="s">
        <v>28</v>
      </c>
      <c r="B426" s="10">
        <v>1934</v>
      </c>
      <c r="C426" s="9">
        <v>2.1582213029989661</v>
      </c>
      <c r="D426" s="10">
        <v>4174</v>
      </c>
      <c r="E426" s="10">
        <v>1</v>
      </c>
      <c r="F426" s="10">
        <v>2171</v>
      </c>
      <c r="G426" s="10">
        <v>1995.5</v>
      </c>
      <c r="H426" s="10">
        <v>0</v>
      </c>
      <c r="I426" s="10">
        <v>866.5</v>
      </c>
      <c r="J426" s="10">
        <v>1129</v>
      </c>
      <c r="K426" s="10">
        <v>349.8</v>
      </c>
      <c r="L426" s="10"/>
      <c r="M426" s="10"/>
      <c r="N426" s="10"/>
      <c r="O426" s="10"/>
      <c r="P426" s="10"/>
      <c r="Q426" s="10"/>
      <c r="R426" s="10"/>
      <c r="S426" s="10"/>
    </row>
    <row r="427" spans="1:19">
      <c r="A427" s="8" t="s">
        <v>29</v>
      </c>
      <c r="B427" s="10">
        <v>1977</v>
      </c>
      <c r="C427" s="9">
        <v>2.1851289833080423</v>
      </c>
      <c r="D427" s="10">
        <v>4320</v>
      </c>
      <c r="E427" s="10">
        <v>1</v>
      </c>
      <c r="F427" s="10">
        <v>2302</v>
      </c>
      <c r="G427" s="10">
        <v>2009.8000000000002</v>
      </c>
      <c r="H427" s="10">
        <v>0</v>
      </c>
      <c r="I427" s="10">
        <v>870.80000000000018</v>
      </c>
      <c r="J427" s="10">
        <v>1139</v>
      </c>
      <c r="K427" s="10">
        <v>359</v>
      </c>
      <c r="L427" s="10"/>
      <c r="M427" s="10"/>
      <c r="N427" s="10"/>
      <c r="O427" s="10"/>
      <c r="P427" s="10"/>
      <c r="Q427" s="10"/>
      <c r="R427" s="10"/>
      <c r="S427" s="10"/>
    </row>
    <row r="428" spans="1:19">
      <c r="A428" s="8" t="s">
        <v>30</v>
      </c>
      <c r="B428" s="11"/>
      <c r="L428" s="10"/>
      <c r="M428" s="10"/>
      <c r="N428" s="10"/>
      <c r="O428" s="10"/>
      <c r="P428" s="10"/>
      <c r="Q428" s="10"/>
      <c r="R428" s="10"/>
      <c r="S428" s="10"/>
    </row>
    <row r="429" spans="1:19">
      <c r="A429" s="8" t="s">
        <v>30</v>
      </c>
      <c r="B429" s="11"/>
      <c r="L429" s="10"/>
      <c r="M429" s="10"/>
      <c r="N429" s="10"/>
      <c r="O429" s="10"/>
      <c r="P429" s="10"/>
      <c r="Q429" s="10"/>
      <c r="R429" s="10"/>
      <c r="S429" s="10"/>
    </row>
    <row r="430" spans="1:19">
      <c r="A430" s="8" t="s">
        <v>246</v>
      </c>
      <c r="B430" s="11"/>
      <c r="L430" s="10"/>
      <c r="M430" s="10"/>
      <c r="N430" s="10"/>
      <c r="O430" s="10"/>
      <c r="P430" s="10"/>
      <c r="Q430" s="10"/>
      <c r="R430" s="10"/>
      <c r="S430" s="10"/>
    </row>
    <row r="431" spans="1:19">
      <c r="A431" s="8" t="s">
        <v>0</v>
      </c>
      <c r="B431" s="11" t="s">
        <v>1</v>
      </c>
      <c r="C431" s="9" t="s">
        <v>2</v>
      </c>
      <c r="D431" s="10" t="s">
        <v>3</v>
      </c>
      <c r="E431" s="10" t="s">
        <v>2</v>
      </c>
      <c r="F431" s="10" t="s">
        <v>2</v>
      </c>
      <c r="G431" s="10" t="s">
        <v>4</v>
      </c>
      <c r="H431" s="10" t="s">
        <v>64</v>
      </c>
      <c r="I431" s="10" t="s">
        <v>374</v>
      </c>
      <c r="J431" s="10" t="s">
        <v>2</v>
      </c>
      <c r="K431" s="10" t="s">
        <v>7</v>
      </c>
      <c r="L431" s="10"/>
      <c r="M431" s="10"/>
      <c r="N431" s="10"/>
      <c r="O431" s="10"/>
      <c r="P431" s="10"/>
      <c r="Q431" s="10"/>
      <c r="R431" s="10"/>
      <c r="S431" s="10"/>
    </row>
    <row r="432" spans="1:19">
      <c r="A432" s="8" t="s">
        <v>8</v>
      </c>
      <c r="B432" s="11" t="s">
        <v>9</v>
      </c>
      <c r="C432" s="9" t="s">
        <v>10</v>
      </c>
      <c r="D432" s="10" t="s">
        <v>11</v>
      </c>
      <c r="E432" s="10" t="s">
        <v>12</v>
      </c>
      <c r="F432" s="10" t="s">
        <v>13</v>
      </c>
      <c r="G432" s="10" t="s">
        <v>14</v>
      </c>
      <c r="H432" s="10" t="s">
        <v>16</v>
      </c>
      <c r="I432" s="10" t="s">
        <v>15</v>
      </c>
      <c r="J432" s="10" t="s">
        <v>65</v>
      </c>
      <c r="K432" s="10" t="s">
        <v>17</v>
      </c>
      <c r="L432" s="10"/>
      <c r="M432" s="10"/>
      <c r="N432" s="10"/>
      <c r="O432" s="10"/>
      <c r="P432" s="10"/>
      <c r="Q432" s="10"/>
      <c r="R432" s="10"/>
      <c r="S432" s="10"/>
    </row>
    <row r="433" spans="1:19">
      <c r="A433" s="8" t="s">
        <v>18</v>
      </c>
      <c r="B433" s="11">
        <v>30859</v>
      </c>
      <c r="C433" s="9">
        <v>2.9615023169901811</v>
      </c>
      <c r="D433" s="10">
        <v>91389</v>
      </c>
      <c r="E433" s="10">
        <v>1951</v>
      </c>
      <c r="F433" s="10">
        <v>44815</v>
      </c>
      <c r="G433" s="10">
        <v>49847</v>
      </c>
      <c r="H433" s="10">
        <v>0</v>
      </c>
      <c r="I433" s="10">
        <v>2655</v>
      </c>
      <c r="J433" s="10">
        <v>47192</v>
      </c>
      <c r="K433" s="10">
        <v>2503</v>
      </c>
      <c r="L433" s="10"/>
      <c r="M433" s="10"/>
      <c r="N433" s="10"/>
      <c r="O433" s="10"/>
      <c r="P433" s="10"/>
      <c r="Q433" s="10"/>
      <c r="R433" s="10"/>
      <c r="S433" s="10"/>
    </row>
    <row r="434" spans="1:19">
      <c r="A434" s="8" t="s">
        <v>19</v>
      </c>
      <c r="B434" s="11">
        <v>33752</v>
      </c>
      <c r="C434" s="9">
        <v>3.1917219720312868</v>
      </c>
      <c r="D434" s="10">
        <v>107727</v>
      </c>
      <c r="E434" s="10">
        <v>408</v>
      </c>
      <c r="F434" s="10">
        <v>46811</v>
      </c>
      <c r="G434" s="10">
        <v>51574</v>
      </c>
      <c r="H434" s="10">
        <v>0</v>
      </c>
      <c r="I434" s="10">
        <v>3130</v>
      </c>
      <c r="J434" s="10">
        <v>48444</v>
      </c>
      <c r="K434" s="10">
        <v>12253</v>
      </c>
      <c r="L434" s="10"/>
      <c r="M434" s="10"/>
      <c r="N434" s="10"/>
      <c r="O434" s="10"/>
      <c r="P434" s="10"/>
      <c r="Q434" s="10"/>
      <c r="R434" s="10"/>
      <c r="S434" s="10"/>
    </row>
    <row r="435" spans="1:19">
      <c r="A435" s="8" t="s">
        <v>20</v>
      </c>
      <c r="B435" s="11">
        <v>33630</v>
      </c>
      <c r="C435" s="9">
        <v>3.0913767469521263</v>
      </c>
      <c r="D435" s="10">
        <v>103963</v>
      </c>
      <c r="E435" s="10">
        <v>408</v>
      </c>
      <c r="F435" s="10">
        <v>49532</v>
      </c>
      <c r="G435" s="10">
        <v>52967</v>
      </c>
      <c r="H435" s="10">
        <v>0</v>
      </c>
      <c r="I435" s="10">
        <v>3026</v>
      </c>
      <c r="J435" s="10">
        <v>49941</v>
      </c>
      <c r="K435" s="10">
        <v>14125</v>
      </c>
      <c r="L435" s="10"/>
      <c r="M435" s="10"/>
      <c r="N435" s="10"/>
      <c r="O435" s="10"/>
      <c r="P435" s="10"/>
      <c r="Q435" s="10"/>
      <c r="R435" s="10"/>
      <c r="S435" s="10"/>
    </row>
    <row r="436" spans="1:19">
      <c r="A436" s="8" t="s">
        <v>21</v>
      </c>
      <c r="B436" s="11">
        <v>31606</v>
      </c>
      <c r="C436" s="9">
        <v>3.1257356198190216</v>
      </c>
      <c r="D436" s="10">
        <v>98792</v>
      </c>
      <c r="E436" s="10">
        <v>408</v>
      </c>
      <c r="F436" s="10">
        <v>49260</v>
      </c>
      <c r="G436" s="10">
        <v>53288</v>
      </c>
      <c r="H436" s="10">
        <v>0</v>
      </c>
      <c r="I436" s="10">
        <v>2939</v>
      </c>
      <c r="J436" s="10">
        <v>50349</v>
      </c>
      <c r="K436" s="10">
        <v>10777</v>
      </c>
      <c r="L436" s="10"/>
      <c r="M436" s="10"/>
      <c r="N436" s="10"/>
      <c r="O436" s="10"/>
      <c r="P436" s="10"/>
      <c r="Q436" s="10"/>
      <c r="R436" s="10"/>
      <c r="S436" s="10"/>
    </row>
    <row r="437" spans="1:19">
      <c r="A437" s="8" t="s">
        <v>22</v>
      </c>
      <c r="B437" s="11">
        <v>31201</v>
      </c>
      <c r="C437" s="9">
        <v>3.1575911028492678</v>
      </c>
      <c r="D437" s="10">
        <v>98520</v>
      </c>
      <c r="E437" s="10">
        <v>408</v>
      </c>
      <c r="F437" s="10">
        <v>48716</v>
      </c>
      <c r="G437" s="10">
        <v>53314</v>
      </c>
      <c r="H437" s="10">
        <v>0</v>
      </c>
      <c r="I437" s="10">
        <v>2965</v>
      </c>
      <c r="J437" s="10">
        <v>50349</v>
      </c>
      <c r="K437" s="10">
        <v>7675</v>
      </c>
      <c r="L437" s="10"/>
      <c r="M437" s="10"/>
      <c r="N437" s="10"/>
      <c r="O437" s="10"/>
      <c r="P437" s="10"/>
      <c r="Q437" s="10"/>
      <c r="R437" s="10"/>
      <c r="S437" s="10"/>
    </row>
    <row r="438" spans="1:19">
      <c r="A438" s="8" t="s">
        <v>23</v>
      </c>
      <c r="B438" s="11">
        <v>31201</v>
      </c>
      <c r="C438" s="9">
        <v>3.1881349956732157</v>
      </c>
      <c r="D438" s="10">
        <v>99473</v>
      </c>
      <c r="E438" s="10">
        <v>408</v>
      </c>
      <c r="F438" s="10">
        <v>47491</v>
      </c>
      <c r="G438" s="10">
        <v>53452</v>
      </c>
      <c r="H438" s="10">
        <v>0</v>
      </c>
      <c r="I438" s="10">
        <v>2967</v>
      </c>
      <c r="J438" s="10">
        <v>50485</v>
      </c>
      <c r="K438" s="10">
        <v>6613</v>
      </c>
      <c r="L438" s="10"/>
      <c r="M438" s="10"/>
      <c r="N438" s="10"/>
      <c r="O438" s="10"/>
      <c r="P438" s="10"/>
      <c r="Q438" s="10"/>
      <c r="R438" s="10"/>
      <c r="S438" s="10"/>
    </row>
    <row r="439" spans="1:19">
      <c r="A439" s="8" t="s">
        <v>24</v>
      </c>
      <c r="B439" s="11">
        <v>31404</v>
      </c>
      <c r="C439" s="9">
        <v>3.2195261750095527</v>
      </c>
      <c r="D439" s="10">
        <v>101106</v>
      </c>
      <c r="E439" s="10">
        <v>408</v>
      </c>
      <c r="F439" s="10">
        <v>47491</v>
      </c>
      <c r="G439" s="10">
        <v>54159</v>
      </c>
      <c r="H439" s="10">
        <v>0</v>
      </c>
      <c r="I439" s="10">
        <v>2994</v>
      </c>
      <c r="J439" s="10">
        <v>51165</v>
      </c>
      <c r="K439" s="10">
        <v>6477</v>
      </c>
      <c r="L439" s="10"/>
      <c r="M439" s="10"/>
      <c r="N439" s="10"/>
      <c r="O439" s="10"/>
      <c r="P439" s="10"/>
      <c r="Q439" s="10"/>
      <c r="R439" s="10"/>
      <c r="S439" s="10"/>
    </row>
    <row r="440" spans="1:19">
      <c r="A440" s="8" t="s">
        <v>25</v>
      </c>
      <c r="B440" s="10">
        <v>31404</v>
      </c>
      <c r="C440" s="9">
        <v>3.2498407846134252</v>
      </c>
      <c r="D440" s="10">
        <v>102058</v>
      </c>
      <c r="E440" s="10">
        <v>408</v>
      </c>
      <c r="F440" s="10">
        <v>47899</v>
      </c>
      <c r="G440" s="10">
        <v>54730</v>
      </c>
      <c r="H440" s="10">
        <v>0</v>
      </c>
      <c r="I440" s="10">
        <v>3020</v>
      </c>
      <c r="J440" s="10">
        <v>51710</v>
      </c>
      <c r="K440" s="10">
        <v>6314</v>
      </c>
      <c r="L440" s="10"/>
      <c r="M440" s="10"/>
      <c r="N440" s="10"/>
      <c r="O440" s="10"/>
      <c r="P440" s="10"/>
      <c r="Q440" s="10"/>
      <c r="R440" s="10"/>
      <c r="S440" s="10"/>
    </row>
    <row r="441" spans="1:19">
      <c r="A441" s="8" t="s">
        <v>26</v>
      </c>
      <c r="B441" s="10">
        <v>31606</v>
      </c>
      <c r="C441" s="9">
        <v>3.2807378345883693</v>
      </c>
      <c r="D441" s="10">
        <v>103691</v>
      </c>
      <c r="E441" s="10">
        <v>408</v>
      </c>
      <c r="F441" s="10">
        <v>48580</v>
      </c>
      <c r="G441" s="10">
        <v>55383</v>
      </c>
      <c r="H441" s="10">
        <v>0</v>
      </c>
      <c r="I441" s="10">
        <v>2993</v>
      </c>
      <c r="J441" s="10">
        <v>52390</v>
      </c>
      <c r="K441" s="10">
        <v>6450</v>
      </c>
      <c r="L441" s="10"/>
      <c r="M441" s="10"/>
      <c r="N441" s="10"/>
      <c r="O441" s="10"/>
      <c r="P441" s="10"/>
      <c r="Q441" s="10"/>
      <c r="R441" s="10"/>
      <c r="S441" s="10"/>
    </row>
    <row r="442" spans="1:19">
      <c r="A442" s="8" t="s">
        <v>27</v>
      </c>
      <c r="B442" s="10">
        <v>31606</v>
      </c>
      <c r="C442" s="9">
        <v>3.3108903372777321</v>
      </c>
      <c r="D442" s="10">
        <v>104644</v>
      </c>
      <c r="E442" s="10">
        <v>408</v>
      </c>
      <c r="F442" s="10">
        <v>49124</v>
      </c>
      <c r="G442" s="10">
        <v>55819</v>
      </c>
      <c r="H442" s="10">
        <v>0</v>
      </c>
      <c r="I442" s="10">
        <v>3021</v>
      </c>
      <c r="J442" s="10">
        <v>52798</v>
      </c>
      <c r="K442" s="10">
        <v>6559</v>
      </c>
      <c r="L442" s="10"/>
      <c r="M442" s="10"/>
      <c r="N442" s="10"/>
      <c r="O442" s="10"/>
      <c r="P442" s="10"/>
      <c r="Q442" s="10"/>
      <c r="R442" s="10"/>
      <c r="S442" s="10"/>
    </row>
    <row r="443" spans="1:19">
      <c r="A443" s="8" t="s">
        <v>28</v>
      </c>
      <c r="B443" s="10">
        <v>31606</v>
      </c>
      <c r="C443" s="9">
        <v>3.3453141808517368</v>
      </c>
      <c r="D443" s="10">
        <v>105732</v>
      </c>
      <c r="E443" s="10">
        <v>408</v>
      </c>
      <c r="F443" s="10">
        <v>49668</v>
      </c>
      <c r="G443" s="10">
        <v>56390</v>
      </c>
      <c r="H443" s="10">
        <v>0</v>
      </c>
      <c r="I443" s="10">
        <v>3048</v>
      </c>
      <c r="J443" s="10">
        <v>53342</v>
      </c>
      <c r="K443" s="10">
        <v>6641</v>
      </c>
      <c r="L443" s="10"/>
      <c r="M443" s="10"/>
      <c r="N443" s="10"/>
      <c r="O443" s="10"/>
      <c r="P443" s="10"/>
      <c r="Q443" s="10"/>
      <c r="R443" s="10"/>
      <c r="S443" s="10"/>
    </row>
    <row r="444" spans="1:19">
      <c r="A444" s="8" t="s">
        <v>29</v>
      </c>
      <c r="B444" s="10">
        <v>31606</v>
      </c>
      <c r="C444" s="9">
        <v>3.3754666835410996</v>
      </c>
      <c r="D444" s="10">
        <v>106685</v>
      </c>
      <c r="E444" s="10">
        <v>408</v>
      </c>
      <c r="F444" s="10">
        <v>50213</v>
      </c>
      <c r="G444" s="10">
        <v>56772</v>
      </c>
      <c r="H444" s="10">
        <v>0</v>
      </c>
      <c r="I444" s="10">
        <v>3021</v>
      </c>
      <c r="J444" s="10">
        <v>53751</v>
      </c>
      <c r="K444" s="10">
        <v>6749</v>
      </c>
      <c r="L444" s="10"/>
      <c r="M444" s="10"/>
      <c r="N444" s="10"/>
      <c r="O444" s="10"/>
      <c r="P444" s="10"/>
      <c r="Q444" s="10"/>
      <c r="R444" s="10"/>
      <c r="S444" s="10"/>
    </row>
    <row r="445" spans="1:19">
      <c r="L445" s="10"/>
      <c r="M445" s="10"/>
      <c r="N445" s="10"/>
      <c r="O445" s="10"/>
      <c r="P445" s="10"/>
      <c r="Q445" s="10"/>
      <c r="R445" s="10"/>
      <c r="S445" s="10"/>
    </row>
    <row r="446" spans="1:19">
      <c r="A446" s="8" t="s">
        <v>30</v>
      </c>
      <c r="L446" s="10"/>
      <c r="M446" s="10"/>
      <c r="N446" s="10"/>
      <c r="O446" s="10"/>
      <c r="P446" s="10"/>
      <c r="Q446" s="10"/>
      <c r="R446" s="10"/>
      <c r="S446" s="10"/>
    </row>
    <row r="447" spans="1:19">
      <c r="A447" s="8" t="s">
        <v>247</v>
      </c>
      <c r="L447" s="10"/>
      <c r="M447" s="10"/>
      <c r="N447" s="10"/>
      <c r="O447" s="10"/>
      <c r="P447" s="10"/>
      <c r="Q447" s="10"/>
      <c r="R447" s="10"/>
      <c r="S447" s="10"/>
    </row>
    <row r="448" spans="1:19">
      <c r="A448" s="8" t="s">
        <v>0</v>
      </c>
      <c r="B448" s="10" t="s">
        <v>1</v>
      </c>
      <c r="C448" s="9" t="s">
        <v>2</v>
      </c>
      <c r="D448" s="10" t="s">
        <v>3</v>
      </c>
      <c r="E448" s="10" t="s">
        <v>2</v>
      </c>
      <c r="F448" s="10" t="s">
        <v>2</v>
      </c>
      <c r="G448" s="10" t="s">
        <v>4</v>
      </c>
      <c r="H448" s="10" t="s">
        <v>64</v>
      </c>
      <c r="I448" s="10" t="s">
        <v>374</v>
      </c>
      <c r="J448" s="10" t="s">
        <v>2</v>
      </c>
      <c r="K448" s="10" t="s">
        <v>7</v>
      </c>
      <c r="L448" s="10"/>
      <c r="M448" s="10"/>
      <c r="N448" s="10"/>
      <c r="O448" s="10"/>
      <c r="P448" s="10"/>
      <c r="Q448" s="10"/>
      <c r="R448" s="10"/>
      <c r="S448" s="10"/>
    </row>
    <row r="449" spans="1:19">
      <c r="A449" s="8" t="s">
        <v>8</v>
      </c>
      <c r="B449" s="10" t="s">
        <v>9</v>
      </c>
      <c r="C449" s="9" t="s">
        <v>10</v>
      </c>
      <c r="D449" s="10" t="s">
        <v>11</v>
      </c>
      <c r="E449" s="10" t="s">
        <v>12</v>
      </c>
      <c r="F449" s="10" t="s">
        <v>13</v>
      </c>
      <c r="G449" s="10" t="s">
        <v>14</v>
      </c>
      <c r="H449" s="10" t="s">
        <v>16</v>
      </c>
      <c r="I449" s="10" t="s">
        <v>15</v>
      </c>
      <c r="J449" s="10" t="s">
        <v>65</v>
      </c>
      <c r="K449" s="10" t="s">
        <v>17</v>
      </c>
      <c r="L449" s="10"/>
      <c r="M449" s="10"/>
      <c r="N449" s="10"/>
      <c r="O449" s="10"/>
      <c r="P449" s="10"/>
      <c r="Q449" s="10"/>
      <c r="R449" s="10"/>
      <c r="S449" s="10"/>
    </row>
    <row r="450" spans="1:19">
      <c r="A450" s="8" t="s">
        <v>18</v>
      </c>
      <c r="B450" s="10">
        <v>120</v>
      </c>
      <c r="C450" s="9">
        <v>1.4666666666666666</v>
      </c>
      <c r="D450" s="10">
        <v>176</v>
      </c>
      <c r="E450" s="10">
        <v>1350</v>
      </c>
      <c r="F450" s="10">
        <v>0</v>
      </c>
      <c r="G450" s="10">
        <v>1535</v>
      </c>
      <c r="H450" s="10">
        <v>340</v>
      </c>
      <c r="I450" s="10">
        <v>95</v>
      </c>
      <c r="J450" s="10">
        <v>1100</v>
      </c>
      <c r="K450" s="10">
        <v>156</v>
      </c>
      <c r="L450" s="10"/>
      <c r="M450" s="10"/>
      <c r="N450" s="10"/>
      <c r="O450" s="10"/>
      <c r="P450" s="10"/>
      <c r="Q450" s="10"/>
      <c r="R450" s="10"/>
      <c r="S450" s="10"/>
    </row>
    <row r="451" spans="1:19">
      <c r="A451" s="8" t="s">
        <v>19</v>
      </c>
      <c r="B451" s="10">
        <v>130</v>
      </c>
      <c r="C451" s="9">
        <v>1.4615384615384615</v>
      </c>
      <c r="D451" s="10">
        <v>190</v>
      </c>
      <c r="E451" s="10">
        <v>1600</v>
      </c>
      <c r="F451" s="10">
        <v>0</v>
      </c>
      <c r="G451" s="10">
        <v>1760</v>
      </c>
      <c r="H451" s="10">
        <v>350</v>
      </c>
      <c r="I451" s="10">
        <v>100</v>
      </c>
      <c r="J451" s="10">
        <v>1310</v>
      </c>
      <c r="K451" s="10">
        <v>186</v>
      </c>
      <c r="L451" s="10"/>
      <c r="M451" s="10"/>
      <c r="N451" s="10"/>
      <c r="O451" s="10"/>
      <c r="P451" s="10"/>
      <c r="Q451" s="10"/>
      <c r="R451" s="10"/>
      <c r="S451" s="10"/>
    </row>
    <row r="452" spans="1:19">
      <c r="A452" s="8" t="s">
        <v>20</v>
      </c>
      <c r="B452" s="10">
        <v>136.5</v>
      </c>
      <c r="C452" s="9">
        <v>1.4652014652014651</v>
      </c>
      <c r="D452" s="10">
        <v>200</v>
      </c>
      <c r="E452" s="10">
        <v>1625</v>
      </c>
      <c r="F452" s="10">
        <v>0</v>
      </c>
      <c r="G452" s="10">
        <v>1821.4</v>
      </c>
      <c r="H452" s="10">
        <v>355.3</v>
      </c>
      <c r="I452" s="10">
        <v>103.10000000000014</v>
      </c>
      <c r="J452" s="10">
        <v>1363</v>
      </c>
      <c r="K452" s="10">
        <v>189.6</v>
      </c>
      <c r="L452" s="10"/>
      <c r="M452" s="10"/>
      <c r="N452" s="10"/>
      <c r="O452" s="10"/>
      <c r="P452" s="10"/>
      <c r="Q452" s="10"/>
      <c r="R452" s="10"/>
      <c r="S452" s="10"/>
    </row>
    <row r="453" spans="1:19">
      <c r="A453" s="8" t="s">
        <v>21</v>
      </c>
      <c r="B453" s="10">
        <v>140.69999999999999</v>
      </c>
      <c r="C453" s="9">
        <v>1.4825870646766171</v>
      </c>
      <c r="D453" s="10">
        <v>208.6</v>
      </c>
      <c r="E453" s="10">
        <v>1716</v>
      </c>
      <c r="F453" s="10">
        <v>0</v>
      </c>
      <c r="G453" s="10">
        <v>1923.1</v>
      </c>
      <c r="H453" s="10">
        <v>360.3</v>
      </c>
      <c r="I453" s="10">
        <v>99.799999999999955</v>
      </c>
      <c r="J453" s="10">
        <v>1463</v>
      </c>
      <c r="K453" s="10">
        <v>191.1</v>
      </c>
      <c r="L453" s="10"/>
      <c r="M453" s="10"/>
      <c r="N453" s="10"/>
      <c r="O453" s="10"/>
      <c r="P453" s="10"/>
      <c r="Q453" s="10"/>
      <c r="R453" s="10"/>
      <c r="S453" s="10"/>
    </row>
    <row r="454" spans="1:19">
      <c r="A454" s="8" t="s">
        <v>22</v>
      </c>
      <c r="B454" s="10">
        <v>145.80000000000001</v>
      </c>
      <c r="C454" s="9">
        <v>1.5027434842249656</v>
      </c>
      <c r="D454" s="10">
        <v>219.1</v>
      </c>
      <c r="E454" s="10">
        <v>1757</v>
      </c>
      <c r="F454" s="10">
        <v>0</v>
      </c>
      <c r="G454" s="10">
        <v>1977.3999999999999</v>
      </c>
      <c r="H454" s="10">
        <v>366.2</v>
      </c>
      <c r="I454" s="10">
        <v>98.199999999999818</v>
      </c>
      <c r="J454" s="10">
        <v>1513</v>
      </c>
      <c r="K454" s="10">
        <v>189.8</v>
      </c>
      <c r="L454" s="10"/>
      <c r="M454" s="10"/>
      <c r="N454" s="10"/>
      <c r="O454" s="10"/>
      <c r="P454" s="10"/>
      <c r="Q454" s="10"/>
      <c r="R454" s="10"/>
      <c r="S454" s="10"/>
    </row>
    <row r="455" spans="1:19">
      <c r="A455" s="8" t="s">
        <v>23</v>
      </c>
      <c r="B455" s="10">
        <v>150.6</v>
      </c>
      <c r="C455" s="9">
        <v>1.5179282868525896</v>
      </c>
      <c r="D455" s="10">
        <v>228.6</v>
      </c>
      <c r="E455" s="10">
        <v>1793</v>
      </c>
      <c r="F455" s="10">
        <v>0</v>
      </c>
      <c r="G455" s="10">
        <v>2027.1000000000001</v>
      </c>
      <c r="H455" s="10">
        <v>371.3</v>
      </c>
      <c r="I455" s="10">
        <v>96.800000000000182</v>
      </c>
      <c r="J455" s="10">
        <v>1559</v>
      </c>
      <c r="K455" s="10">
        <v>184.3</v>
      </c>
      <c r="L455" s="10"/>
      <c r="M455" s="10"/>
      <c r="N455" s="10"/>
      <c r="O455" s="10"/>
      <c r="P455" s="10"/>
      <c r="Q455" s="10"/>
      <c r="R455" s="10"/>
      <c r="S455" s="10"/>
    </row>
    <row r="456" spans="1:19">
      <c r="A456" s="8" t="s">
        <v>24</v>
      </c>
      <c r="B456" s="10">
        <v>155.69999999999999</v>
      </c>
      <c r="C456" s="9">
        <v>1.5362877328195248</v>
      </c>
      <c r="D456" s="10">
        <v>239.2</v>
      </c>
      <c r="E456" s="10">
        <v>1842</v>
      </c>
      <c r="F456" s="10">
        <v>0</v>
      </c>
      <c r="G456" s="10">
        <v>2084.3000000000002</v>
      </c>
      <c r="H456" s="10">
        <v>377.4</v>
      </c>
      <c r="I456" s="10">
        <v>95.900000000000091</v>
      </c>
      <c r="J456" s="10">
        <v>1611</v>
      </c>
      <c r="K456" s="10">
        <v>181.2</v>
      </c>
      <c r="L456" s="10"/>
      <c r="M456" s="10"/>
      <c r="N456" s="10"/>
      <c r="O456" s="10"/>
      <c r="P456" s="10"/>
      <c r="Q456" s="10"/>
      <c r="R456" s="10"/>
      <c r="S456" s="10"/>
    </row>
    <row r="457" spans="1:19">
      <c r="A457" s="8" t="s">
        <v>25</v>
      </c>
      <c r="B457" s="10">
        <v>161.1</v>
      </c>
      <c r="C457" s="9">
        <v>1.5450031036623215</v>
      </c>
      <c r="D457" s="10">
        <v>248.9</v>
      </c>
      <c r="E457" s="10">
        <v>1883</v>
      </c>
      <c r="F457" s="10">
        <v>0</v>
      </c>
      <c r="G457" s="10">
        <v>2135.4</v>
      </c>
      <c r="H457" s="10">
        <v>383.7</v>
      </c>
      <c r="I457" s="10">
        <v>95.700000000000045</v>
      </c>
      <c r="J457" s="10">
        <v>1656</v>
      </c>
      <c r="K457" s="10">
        <v>177.7</v>
      </c>
      <c r="L457" s="10"/>
      <c r="M457" s="10"/>
      <c r="N457" s="10"/>
      <c r="O457" s="10"/>
      <c r="P457" s="10"/>
      <c r="Q457" s="10"/>
      <c r="R457" s="10"/>
      <c r="S457" s="10"/>
    </row>
    <row r="458" spans="1:19">
      <c r="A458" s="8" t="s">
        <v>26</v>
      </c>
      <c r="B458" s="10">
        <v>166.6</v>
      </c>
      <c r="C458" s="9">
        <v>1.5522208883553423</v>
      </c>
      <c r="D458" s="10">
        <v>258.60000000000002</v>
      </c>
      <c r="E458" s="10">
        <v>1916</v>
      </c>
      <c r="F458" s="10">
        <v>0</v>
      </c>
      <c r="G458" s="10">
        <v>2178.3999999999996</v>
      </c>
      <c r="H458" s="10">
        <v>390.2</v>
      </c>
      <c r="I458" s="10">
        <v>96.199999999999591</v>
      </c>
      <c r="J458" s="10">
        <v>1692</v>
      </c>
      <c r="K458" s="10">
        <v>173.9</v>
      </c>
      <c r="L458" s="10"/>
      <c r="M458" s="10"/>
      <c r="N458" s="10"/>
      <c r="O458" s="10"/>
      <c r="P458" s="10"/>
      <c r="Q458" s="10"/>
      <c r="R458" s="10"/>
      <c r="S458" s="10"/>
    </row>
    <row r="459" spans="1:19">
      <c r="A459" s="8" t="s">
        <v>27</v>
      </c>
      <c r="B459" s="10">
        <v>171.9</v>
      </c>
      <c r="C459" s="9">
        <v>1.5590459569517161</v>
      </c>
      <c r="D459" s="10">
        <v>268</v>
      </c>
      <c r="E459" s="10">
        <v>1960</v>
      </c>
      <c r="F459" s="10">
        <v>0</v>
      </c>
      <c r="G459" s="10">
        <v>2231.4</v>
      </c>
      <c r="H459" s="10">
        <v>396.8</v>
      </c>
      <c r="I459" s="10">
        <v>97.600000000000136</v>
      </c>
      <c r="J459" s="10">
        <v>1737</v>
      </c>
      <c r="K459" s="10">
        <v>170.5</v>
      </c>
      <c r="L459" s="10"/>
      <c r="M459" s="10"/>
      <c r="N459" s="10"/>
      <c r="O459" s="10"/>
      <c r="P459" s="10"/>
      <c r="Q459" s="10"/>
      <c r="R459" s="10"/>
      <c r="S459" s="10"/>
    </row>
    <row r="460" spans="1:19">
      <c r="A460" s="8" t="s">
        <v>28</v>
      </c>
      <c r="B460" s="10">
        <v>177.2</v>
      </c>
      <c r="C460" s="9">
        <v>1.5761851015801356</v>
      </c>
      <c r="D460" s="10">
        <v>279.3</v>
      </c>
      <c r="E460" s="10">
        <v>1987</v>
      </c>
      <c r="F460" s="10">
        <v>0</v>
      </c>
      <c r="G460" s="10">
        <v>2270.5</v>
      </c>
      <c r="H460" s="10">
        <v>403.4</v>
      </c>
      <c r="I460" s="10">
        <v>97.099999999999909</v>
      </c>
      <c r="J460" s="10">
        <v>1770</v>
      </c>
      <c r="K460" s="10">
        <v>166.3</v>
      </c>
      <c r="L460" s="10"/>
      <c r="M460" s="10"/>
      <c r="N460" s="10"/>
      <c r="O460" s="10"/>
      <c r="P460" s="10"/>
      <c r="Q460" s="10"/>
      <c r="R460" s="10"/>
      <c r="S460" s="10"/>
    </row>
    <row r="461" spans="1:19">
      <c r="A461" s="8" t="s">
        <v>29</v>
      </c>
      <c r="B461" s="10">
        <v>182.6</v>
      </c>
      <c r="C461" s="9">
        <v>1.5941949616648414</v>
      </c>
      <c r="D461" s="10">
        <v>291.10000000000002</v>
      </c>
      <c r="E461" s="10">
        <v>2009</v>
      </c>
      <c r="F461" s="10">
        <v>0</v>
      </c>
      <c r="G461" s="10">
        <v>2304.9</v>
      </c>
      <c r="H461" s="10">
        <v>409.8</v>
      </c>
      <c r="I461" s="10">
        <v>98.100000000000136</v>
      </c>
      <c r="J461" s="10">
        <v>1797</v>
      </c>
      <c r="K461" s="10">
        <v>161.5</v>
      </c>
      <c r="L461" s="10"/>
      <c r="M461" s="10"/>
      <c r="N461" s="10"/>
      <c r="O461" s="10"/>
      <c r="P461" s="10"/>
      <c r="Q461" s="10"/>
      <c r="R461" s="10"/>
      <c r="S461" s="10"/>
    </row>
    <row r="462" spans="1:19">
      <c r="A462" s="8" t="s">
        <v>30</v>
      </c>
      <c r="L462" s="10"/>
      <c r="M462" s="10"/>
      <c r="N462" s="10"/>
      <c r="O462" s="10"/>
      <c r="P462" s="10"/>
      <c r="Q462" s="10"/>
      <c r="R462" s="10"/>
      <c r="S462" s="10"/>
    </row>
    <row r="463" spans="1:19">
      <c r="L463" s="10"/>
      <c r="M463" s="10"/>
      <c r="N463" s="10"/>
      <c r="O463" s="10"/>
      <c r="P463" s="10"/>
      <c r="Q463" s="10"/>
      <c r="R463" s="10"/>
      <c r="S463" s="10"/>
    </row>
    <row r="464" spans="1:19">
      <c r="A464" s="8" t="s">
        <v>221</v>
      </c>
      <c r="L464" s="10"/>
      <c r="M464" s="10"/>
      <c r="N464" s="10"/>
      <c r="O464" s="10"/>
      <c r="P464" s="10"/>
      <c r="Q464" s="10"/>
      <c r="R464" s="10"/>
      <c r="S464" s="10"/>
    </row>
    <row r="465" spans="1:19">
      <c r="A465" s="8" t="s">
        <v>0</v>
      </c>
      <c r="B465" s="10" t="s">
        <v>1</v>
      </c>
      <c r="C465" s="9" t="s">
        <v>2</v>
      </c>
      <c r="D465" s="10" t="s">
        <v>3</v>
      </c>
      <c r="E465" s="10" t="s">
        <v>2</v>
      </c>
      <c r="F465" s="10" t="s">
        <v>2</v>
      </c>
      <c r="G465" s="10" t="s">
        <v>4</v>
      </c>
      <c r="H465" s="10" t="s">
        <v>64</v>
      </c>
      <c r="I465" s="10" t="s">
        <v>374</v>
      </c>
      <c r="J465" s="10" t="s">
        <v>2</v>
      </c>
      <c r="K465" s="10" t="s">
        <v>7</v>
      </c>
      <c r="L465" s="10"/>
      <c r="M465" s="10"/>
      <c r="N465" s="10"/>
      <c r="O465" s="10"/>
      <c r="P465" s="10"/>
      <c r="Q465" s="10"/>
      <c r="R465" s="10"/>
      <c r="S465" s="10"/>
    </row>
    <row r="466" spans="1:19">
      <c r="A466" s="8" t="s">
        <v>8</v>
      </c>
      <c r="B466" s="10" t="s">
        <v>9</v>
      </c>
      <c r="C466" s="9" t="s">
        <v>10</v>
      </c>
      <c r="D466" s="10" t="s">
        <v>11</v>
      </c>
      <c r="E466" s="10" t="s">
        <v>12</v>
      </c>
      <c r="F466" s="10" t="s">
        <v>13</v>
      </c>
      <c r="G466" s="10" t="s">
        <v>14</v>
      </c>
      <c r="H466" s="10" t="s">
        <v>16</v>
      </c>
      <c r="I466" s="10" t="s">
        <v>15</v>
      </c>
      <c r="J466" s="10" t="s">
        <v>65</v>
      </c>
      <c r="K466" s="10" t="s">
        <v>17</v>
      </c>
      <c r="L466" s="10"/>
      <c r="M466" s="10"/>
      <c r="N466" s="10"/>
      <c r="O466" s="10"/>
      <c r="P466" s="10"/>
      <c r="Q466" s="10"/>
      <c r="R466" s="10"/>
      <c r="S466" s="10"/>
    </row>
    <row r="467" spans="1:19">
      <c r="A467" s="8" t="s">
        <v>18</v>
      </c>
      <c r="B467" s="10">
        <v>113201</v>
      </c>
      <c r="C467" s="9">
        <v>2.5177516099681099</v>
      </c>
      <c r="D467" s="10">
        <v>285012</v>
      </c>
      <c r="E467" s="10">
        <v>112729</v>
      </c>
      <c r="F467" s="10">
        <v>112729</v>
      </c>
      <c r="G467" s="10">
        <v>274438</v>
      </c>
      <c r="H467" s="10">
        <v>15958</v>
      </c>
      <c r="I467" s="10">
        <v>18931</v>
      </c>
      <c r="J467" s="10">
        <v>239549</v>
      </c>
      <c r="K467" s="10">
        <v>66854</v>
      </c>
      <c r="L467" s="10"/>
      <c r="M467" s="10"/>
      <c r="N467" s="10"/>
      <c r="O467" s="10"/>
      <c r="P467" s="10"/>
      <c r="Q467" s="10"/>
      <c r="R467" s="10"/>
      <c r="S467" s="10"/>
    </row>
    <row r="468" spans="1:19">
      <c r="A468" s="8" t="s">
        <v>19</v>
      </c>
      <c r="B468" s="10">
        <v>117822</v>
      </c>
      <c r="C468" s="9">
        <v>2.6485545993108248</v>
      </c>
      <c r="D468" s="10">
        <v>312058</v>
      </c>
      <c r="E468" s="10">
        <v>115536</v>
      </c>
      <c r="F468" s="10">
        <v>115536</v>
      </c>
      <c r="G468" s="10">
        <v>288634</v>
      </c>
      <c r="H468" s="10">
        <v>16208</v>
      </c>
      <c r="I468" s="10">
        <v>20508</v>
      </c>
      <c r="J468" s="10">
        <v>251918</v>
      </c>
      <c r="K468" s="10">
        <v>90278</v>
      </c>
      <c r="L468" s="10"/>
      <c r="M468" s="10"/>
      <c r="N468" s="10"/>
      <c r="O468" s="10"/>
      <c r="P468" s="10"/>
      <c r="Q468" s="10"/>
      <c r="R468" s="10"/>
      <c r="S468" s="10"/>
    </row>
    <row r="469" spans="1:19">
      <c r="A469" s="8" t="s">
        <v>20</v>
      </c>
      <c r="B469" s="10">
        <v>115181</v>
      </c>
      <c r="C469" s="9">
        <v>2.6363462723886752</v>
      </c>
      <c r="D469" s="10">
        <v>303657</v>
      </c>
      <c r="E469" s="10">
        <v>117683</v>
      </c>
      <c r="F469" s="10">
        <v>117683</v>
      </c>
      <c r="G469" s="10">
        <v>300946</v>
      </c>
      <c r="H469" s="10">
        <v>16188</v>
      </c>
      <c r="I469" s="10">
        <v>21904</v>
      </c>
      <c r="J469" s="10">
        <v>262854</v>
      </c>
      <c r="K469" s="10">
        <v>92989</v>
      </c>
      <c r="L469" s="10"/>
      <c r="M469" s="10"/>
      <c r="N469" s="10"/>
      <c r="O469" s="10"/>
      <c r="P469" s="10"/>
      <c r="Q469" s="10"/>
      <c r="R469" s="10"/>
      <c r="S469" s="10"/>
    </row>
    <row r="470" spans="1:19">
      <c r="A470" s="8" t="s">
        <v>21</v>
      </c>
      <c r="B470" s="10">
        <v>114611</v>
      </c>
      <c r="C470" s="9">
        <v>2.6550592875029446</v>
      </c>
      <c r="D470" s="10">
        <v>304299</v>
      </c>
      <c r="E470" s="10">
        <v>121621</v>
      </c>
      <c r="F470" s="10">
        <v>121621</v>
      </c>
      <c r="G470" s="10">
        <v>310825</v>
      </c>
      <c r="H470" s="10">
        <v>16365</v>
      </c>
      <c r="I470" s="10">
        <v>21711</v>
      </c>
      <c r="J470" s="10">
        <v>272749</v>
      </c>
      <c r="K470" s="10">
        <v>86463</v>
      </c>
      <c r="L470" s="10"/>
      <c r="M470" s="10"/>
      <c r="N470" s="10"/>
      <c r="O470" s="10"/>
      <c r="P470" s="10"/>
      <c r="Q470" s="10"/>
      <c r="R470" s="10"/>
      <c r="S470" s="10"/>
    </row>
    <row r="471" spans="1:19">
      <c r="A471" s="8" t="s">
        <v>22</v>
      </c>
      <c r="B471" s="10">
        <v>116706</v>
      </c>
      <c r="C471" s="9">
        <v>2.6849947731907529</v>
      </c>
      <c r="D471" s="10">
        <v>313355</v>
      </c>
      <c r="E471" s="10">
        <v>125333</v>
      </c>
      <c r="F471" s="10">
        <v>125333</v>
      </c>
      <c r="G471" s="10">
        <v>317948</v>
      </c>
      <c r="H471" s="10">
        <v>16561</v>
      </c>
      <c r="I471" s="10">
        <v>21804</v>
      </c>
      <c r="J471" s="10">
        <v>279583</v>
      </c>
      <c r="K471" s="10">
        <v>81870</v>
      </c>
      <c r="L471" s="10"/>
      <c r="M471" s="10"/>
      <c r="N471" s="10"/>
      <c r="O471" s="10"/>
      <c r="P471" s="10"/>
      <c r="Q471" s="10"/>
      <c r="R471" s="10"/>
      <c r="S471" s="10"/>
    </row>
    <row r="472" spans="1:19">
      <c r="A472" s="8" t="s">
        <v>23</v>
      </c>
      <c r="B472" s="10">
        <v>118977</v>
      </c>
      <c r="C472" s="9">
        <v>2.7161552232784487</v>
      </c>
      <c r="D472" s="10">
        <v>323160</v>
      </c>
      <c r="E472" s="10">
        <v>128995</v>
      </c>
      <c r="F472" s="10">
        <v>128995</v>
      </c>
      <c r="G472" s="10">
        <v>325057</v>
      </c>
      <c r="H472" s="10">
        <v>16754</v>
      </c>
      <c r="I472" s="10">
        <v>21886</v>
      </c>
      <c r="J472" s="10">
        <v>286417</v>
      </c>
      <c r="K472" s="10">
        <v>79973</v>
      </c>
      <c r="L472" s="10"/>
      <c r="M472" s="10"/>
      <c r="N472" s="10"/>
      <c r="O472" s="10"/>
      <c r="P472" s="10"/>
      <c r="Q472" s="10"/>
      <c r="R472" s="10"/>
      <c r="S472" s="10"/>
    </row>
    <row r="473" spans="1:19">
      <c r="A473" s="8" t="s">
        <v>24</v>
      </c>
      <c r="B473" s="10">
        <v>120488</v>
      </c>
      <c r="C473" s="9">
        <v>2.7463979815417301</v>
      </c>
      <c r="D473" s="10">
        <v>330908</v>
      </c>
      <c r="E473" s="10">
        <v>132648</v>
      </c>
      <c r="F473" s="10">
        <v>132648</v>
      </c>
      <c r="G473" s="10">
        <v>331095</v>
      </c>
      <c r="H473" s="10">
        <v>16942</v>
      </c>
      <c r="I473" s="10">
        <v>22013</v>
      </c>
      <c r="J473" s="10">
        <v>292140</v>
      </c>
      <c r="K473" s="10">
        <v>79786</v>
      </c>
      <c r="L473" s="10"/>
      <c r="M473" s="10"/>
      <c r="N473" s="10"/>
      <c r="O473" s="10"/>
      <c r="P473" s="10"/>
      <c r="Q473" s="10"/>
      <c r="R473" s="10"/>
      <c r="S473" s="10"/>
    </row>
    <row r="474" spans="1:19">
      <c r="A474" s="8" t="s">
        <v>25</v>
      </c>
      <c r="B474" s="10">
        <v>121838</v>
      </c>
      <c r="C474" s="9">
        <v>2.7762274495641752</v>
      </c>
      <c r="D474" s="10">
        <v>338250</v>
      </c>
      <c r="E474" s="10">
        <v>135941</v>
      </c>
      <c r="F474" s="10">
        <v>135941</v>
      </c>
      <c r="G474" s="10">
        <v>338729</v>
      </c>
      <c r="H474" s="10">
        <v>17159</v>
      </c>
      <c r="I474" s="10">
        <v>22142</v>
      </c>
      <c r="J474" s="10">
        <v>299428</v>
      </c>
      <c r="K474" s="10">
        <v>79307</v>
      </c>
      <c r="L474" s="10"/>
      <c r="M474" s="10"/>
      <c r="N474" s="10"/>
      <c r="O474" s="10"/>
      <c r="P474" s="10"/>
      <c r="Q474" s="10"/>
      <c r="R474" s="10"/>
      <c r="S474" s="10"/>
    </row>
    <row r="475" spans="1:19">
      <c r="A475" s="8" t="s">
        <v>26</v>
      </c>
      <c r="B475" s="10">
        <v>123451</v>
      </c>
      <c r="C475" s="9">
        <v>2.8061012061465682</v>
      </c>
      <c r="D475" s="10">
        <v>346416</v>
      </c>
      <c r="E475" s="10">
        <v>139377</v>
      </c>
      <c r="F475" s="10">
        <v>139377</v>
      </c>
      <c r="G475" s="10">
        <v>346019</v>
      </c>
      <c r="H475" s="10">
        <v>17379</v>
      </c>
      <c r="I475" s="10">
        <v>22294</v>
      </c>
      <c r="J475" s="10">
        <v>306346</v>
      </c>
      <c r="K475" s="10">
        <v>79704</v>
      </c>
      <c r="L475" s="10"/>
      <c r="M475" s="10"/>
      <c r="N475" s="10"/>
      <c r="O475" s="10"/>
      <c r="P475" s="10"/>
      <c r="Q475" s="10"/>
      <c r="R475" s="10"/>
      <c r="S475" s="10"/>
    </row>
    <row r="476" spans="1:19">
      <c r="A476" s="8" t="s">
        <v>27</v>
      </c>
      <c r="B476" s="10">
        <v>124484</v>
      </c>
      <c r="C476" s="9">
        <v>2.8337216027762606</v>
      </c>
      <c r="D476" s="10">
        <v>352753</v>
      </c>
      <c r="E476" s="10">
        <v>142931</v>
      </c>
      <c r="F476" s="10">
        <v>142931</v>
      </c>
      <c r="G476" s="10">
        <v>351968</v>
      </c>
      <c r="H476" s="10">
        <v>17594</v>
      </c>
      <c r="I476" s="10">
        <v>22467</v>
      </c>
      <c r="J476" s="10">
        <v>311907</v>
      </c>
      <c r="K476" s="10">
        <v>80489</v>
      </c>
      <c r="L476" s="10"/>
      <c r="M476" s="10"/>
      <c r="N476" s="10"/>
      <c r="O476" s="10"/>
      <c r="P476" s="10"/>
      <c r="Q476" s="10"/>
      <c r="R476" s="10"/>
      <c r="S476" s="10"/>
    </row>
    <row r="477" spans="1:19">
      <c r="A477" s="8" t="s">
        <v>28</v>
      </c>
      <c r="B477" s="10">
        <v>125842</v>
      </c>
      <c r="C477" s="9">
        <v>2.8643219274963845</v>
      </c>
      <c r="D477" s="10">
        <v>360452</v>
      </c>
      <c r="E477" s="10">
        <v>146626</v>
      </c>
      <c r="F477" s="10">
        <v>146626</v>
      </c>
      <c r="G477" s="10">
        <v>359714</v>
      </c>
      <c r="H477" s="10">
        <v>17779</v>
      </c>
      <c r="I477" s="10">
        <v>22675</v>
      </c>
      <c r="J477" s="10">
        <v>319260</v>
      </c>
      <c r="K477" s="10">
        <v>81227</v>
      </c>
      <c r="L477" s="10"/>
      <c r="M477" s="10"/>
      <c r="N477" s="10"/>
      <c r="O477" s="10"/>
      <c r="P477" s="10"/>
      <c r="Q477" s="10"/>
      <c r="R477" s="10"/>
      <c r="S477" s="10"/>
    </row>
    <row r="478" spans="1:19">
      <c r="A478" s="8" t="s">
        <v>29</v>
      </c>
      <c r="B478" s="10">
        <v>127203</v>
      </c>
      <c r="C478" s="9">
        <v>2.8946251267658782</v>
      </c>
      <c r="D478" s="10">
        <v>368205</v>
      </c>
      <c r="E478" s="10">
        <v>150408</v>
      </c>
      <c r="F478" s="10">
        <v>150408</v>
      </c>
      <c r="G478" s="10">
        <v>367316</v>
      </c>
      <c r="H478" s="10">
        <v>17942</v>
      </c>
      <c r="I478" s="10">
        <v>22805</v>
      </c>
      <c r="J478" s="10">
        <v>326569</v>
      </c>
      <c r="K478" s="10">
        <v>82116</v>
      </c>
      <c r="L478" s="10"/>
      <c r="M478" s="10"/>
      <c r="N478" s="10"/>
      <c r="O478" s="10"/>
      <c r="P478" s="10"/>
      <c r="Q478" s="10"/>
      <c r="R478" s="10"/>
      <c r="S478" s="10"/>
    </row>
    <row r="479" spans="1:19">
      <c r="L479" s="10"/>
      <c r="M479" s="10"/>
      <c r="N479" s="10"/>
      <c r="O479" s="10"/>
      <c r="P479" s="10"/>
      <c r="Q479" s="10"/>
      <c r="R479" s="10"/>
      <c r="S479" s="10"/>
    </row>
    <row r="480" spans="1:19">
      <c r="A480" s="12" t="s">
        <v>60</v>
      </c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0"/>
      <c r="M480" s="10"/>
      <c r="N480" s="10"/>
      <c r="O480" s="10"/>
      <c r="P480" s="10"/>
      <c r="Q480" s="10"/>
      <c r="R480" s="10"/>
      <c r="S480" s="10"/>
    </row>
    <row r="481" spans="1:19">
      <c r="A481" s="13" t="s">
        <v>61</v>
      </c>
      <c r="L481" s="10"/>
      <c r="M481" s="10"/>
      <c r="N481" s="10"/>
      <c r="O481" s="10"/>
      <c r="P481" s="10"/>
      <c r="Q481" s="10"/>
      <c r="R481" s="10"/>
      <c r="S481" s="10"/>
    </row>
    <row r="482" spans="1:19" ht="14.4">
      <c r="A482" s="1" t="s">
        <v>367</v>
      </c>
      <c r="L482" s="10"/>
      <c r="M482" s="10"/>
      <c r="N482" s="10"/>
      <c r="O482" s="10"/>
      <c r="P482" s="10"/>
      <c r="Q482" s="10"/>
      <c r="R482" s="10"/>
      <c r="S482" s="10"/>
    </row>
    <row r="483" spans="1:19">
      <c r="A483" s="13" t="s">
        <v>62</v>
      </c>
      <c r="L483" s="10"/>
      <c r="M483" s="10"/>
      <c r="N483" s="10"/>
      <c r="O483" s="10"/>
      <c r="P483" s="10"/>
      <c r="Q483" s="10"/>
      <c r="R483" s="10"/>
      <c r="S483" s="10"/>
    </row>
    <row r="484" spans="1:19">
      <c r="A484" s="13" t="s">
        <v>63</v>
      </c>
      <c r="L484" s="10"/>
      <c r="M484" s="10"/>
      <c r="N484" s="10"/>
      <c r="O484" s="10"/>
      <c r="P484" s="10"/>
      <c r="Q484" s="10"/>
      <c r="R484" s="10"/>
      <c r="S484" s="10"/>
    </row>
    <row r="485" spans="1:19">
      <c r="L485" s="10"/>
      <c r="M485" s="10"/>
      <c r="N485" s="10"/>
      <c r="O485" s="10"/>
      <c r="P485" s="10"/>
      <c r="Q485" s="10"/>
      <c r="R485" s="10"/>
      <c r="S485" s="10"/>
    </row>
    <row r="486" spans="1:19">
      <c r="L486" s="10"/>
      <c r="M486" s="10"/>
      <c r="N486" s="10"/>
      <c r="O486" s="10"/>
      <c r="P486" s="10"/>
      <c r="Q486" s="10"/>
      <c r="R486" s="10"/>
      <c r="S486" s="10"/>
    </row>
    <row r="487" spans="1:19">
      <c r="L487" s="10"/>
      <c r="M487" s="10"/>
      <c r="N487" s="10"/>
      <c r="O487" s="10"/>
      <c r="P487" s="10"/>
      <c r="Q487" s="10"/>
      <c r="R487" s="10"/>
      <c r="S487" s="10"/>
    </row>
    <row r="488" spans="1:19">
      <c r="L488" s="10"/>
      <c r="M488" s="10"/>
      <c r="N488" s="10"/>
      <c r="O488" s="10"/>
      <c r="P488" s="10"/>
      <c r="Q488" s="10"/>
      <c r="R488" s="10"/>
      <c r="S488" s="10"/>
    </row>
    <row r="489" spans="1:19">
      <c r="L489" s="10"/>
      <c r="M489" s="10"/>
      <c r="N489" s="10"/>
      <c r="O489" s="10"/>
      <c r="P489" s="10"/>
      <c r="Q489" s="10"/>
      <c r="R489" s="10"/>
      <c r="S489" s="10"/>
    </row>
    <row r="490" spans="1:19">
      <c r="L490" s="10"/>
      <c r="M490" s="10"/>
      <c r="N490" s="10"/>
      <c r="O490" s="10"/>
      <c r="P490" s="10"/>
      <c r="Q490" s="10"/>
      <c r="R490" s="10"/>
      <c r="S490" s="10"/>
    </row>
    <row r="491" spans="1:19">
      <c r="L491" s="10"/>
      <c r="M491" s="10"/>
      <c r="N491" s="10"/>
      <c r="O491" s="10"/>
      <c r="P491" s="10"/>
      <c r="Q491" s="10"/>
      <c r="R491" s="10"/>
      <c r="S491" s="10"/>
    </row>
    <row r="492" spans="1:19">
      <c r="L492" s="10"/>
      <c r="M492" s="10"/>
      <c r="N492" s="10"/>
      <c r="O492" s="10"/>
      <c r="P492" s="10"/>
      <c r="Q492" s="10"/>
      <c r="R492" s="10"/>
      <c r="S492" s="10"/>
    </row>
    <row r="493" spans="1:19">
      <c r="L493" s="10"/>
      <c r="M493" s="10"/>
      <c r="N493" s="10"/>
      <c r="O493" s="10"/>
      <c r="P493" s="10"/>
      <c r="Q493" s="10"/>
      <c r="R493" s="10"/>
      <c r="S493" s="10"/>
    </row>
    <row r="494" spans="1:19">
      <c r="L494" s="10"/>
      <c r="M494" s="10"/>
      <c r="N494" s="10"/>
      <c r="O494" s="10"/>
      <c r="P494" s="10"/>
      <c r="Q494" s="10"/>
      <c r="R494" s="10"/>
      <c r="S494" s="10"/>
    </row>
    <row r="495" spans="1:19">
      <c r="L495" s="10"/>
      <c r="M495" s="10"/>
      <c r="N495" s="10"/>
      <c r="O495" s="10"/>
      <c r="P495" s="10"/>
      <c r="Q495" s="10"/>
      <c r="R495" s="10"/>
      <c r="S495" s="10"/>
    </row>
    <row r="496" spans="1:19">
      <c r="L496" s="10"/>
      <c r="M496" s="10"/>
      <c r="N496" s="10"/>
      <c r="O496" s="10"/>
      <c r="P496" s="10"/>
      <c r="Q496" s="10"/>
      <c r="R496" s="10"/>
      <c r="S496" s="10"/>
    </row>
    <row r="497" spans="12:19">
      <c r="L497" s="10"/>
      <c r="M497" s="10"/>
      <c r="N497" s="10"/>
      <c r="O497" s="10"/>
      <c r="P497" s="10"/>
      <c r="Q497" s="10"/>
      <c r="R497" s="10"/>
      <c r="S497" s="10"/>
    </row>
    <row r="498" spans="12:19">
      <c r="L498" s="10"/>
      <c r="M498" s="10"/>
      <c r="N498" s="10"/>
      <c r="O498" s="10"/>
      <c r="P498" s="10"/>
      <c r="Q498" s="10"/>
      <c r="R498" s="10"/>
      <c r="S498" s="10"/>
    </row>
    <row r="499" spans="12:19">
      <c r="L499" s="10"/>
      <c r="M499" s="10"/>
      <c r="N499" s="10"/>
      <c r="O499" s="10"/>
      <c r="P499" s="10"/>
      <c r="Q499" s="10"/>
      <c r="R499" s="10"/>
      <c r="S499" s="10"/>
    </row>
    <row r="500" spans="12:19">
      <c r="L500" s="10"/>
      <c r="M500" s="10"/>
      <c r="N500" s="10"/>
      <c r="O500" s="10"/>
      <c r="P500" s="10"/>
      <c r="Q500" s="10"/>
      <c r="R500" s="10"/>
      <c r="S500" s="10"/>
    </row>
    <row r="501" spans="12:19">
      <c r="L501" s="10"/>
      <c r="M501" s="10"/>
      <c r="N501" s="10"/>
      <c r="O501" s="10"/>
      <c r="P501" s="10"/>
      <c r="Q501" s="10"/>
      <c r="R501" s="10"/>
      <c r="S501" s="10"/>
    </row>
    <row r="502" spans="12:19">
      <c r="L502" s="10"/>
      <c r="M502" s="10"/>
      <c r="N502" s="10"/>
      <c r="O502" s="10"/>
      <c r="P502" s="10"/>
      <c r="Q502" s="10"/>
      <c r="R502" s="10"/>
      <c r="S502" s="10"/>
    </row>
    <row r="503" spans="12:19">
      <c r="L503" s="10"/>
      <c r="M503" s="10"/>
      <c r="N503" s="10"/>
      <c r="O503" s="10"/>
      <c r="P503" s="10"/>
      <c r="Q503" s="10"/>
      <c r="R503" s="10"/>
      <c r="S503" s="10"/>
    </row>
    <row r="504" spans="12:19">
      <c r="L504" s="10"/>
      <c r="M504" s="10"/>
      <c r="N504" s="10"/>
      <c r="O504" s="10"/>
      <c r="P504" s="10"/>
      <c r="Q504" s="10"/>
      <c r="R504" s="10"/>
      <c r="S504" s="10"/>
    </row>
    <row r="505" spans="12:19">
      <c r="L505" s="10"/>
      <c r="M505" s="10"/>
      <c r="N505" s="10"/>
      <c r="O505" s="10"/>
      <c r="P505" s="10"/>
      <c r="Q505" s="10"/>
      <c r="R505" s="10"/>
      <c r="S505" s="10"/>
    </row>
    <row r="506" spans="12:19">
      <c r="L506" s="10"/>
      <c r="M506" s="10"/>
      <c r="N506" s="10"/>
      <c r="O506" s="10"/>
      <c r="P506" s="10"/>
      <c r="Q506" s="10"/>
      <c r="R506" s="10"/>
      <c r="S506" s="10"/>
    </row>
    <row r="507" spans="12:19">
      <c r="L507" s="10"/>
      <c r="M507" s="10"/>
      <c r="N507" s="10"/>
      <c r="O507" s="10"/>
      <c r="P507" s="10"/>
      <c r="Q507" s="10"/>
      <c r="R507" s="10"/>
      <c r="S507" s="10"/>
    </row>
    <row r="508" spans="12:19">
      <c r="L508" s="10"/>
      <c r="M508" s="10"/>
      <c r="N508" s="10"/>
      <c r="O508" s="10"/>
      <c r="P508" s="10"/>
      <c r="Q508" s="10"/>
      <c r="R508" s="10"/>
      <c r="S508" s="10"/>
    </row>
    <row r="509" spans="12:19">
      <c r="L509" s="10"/>
      <c r="M509" s="10"/>
      <c r="N509" s="10"/>
      <c r="O509" s="10"/>
      <c r="P509" s="10"/>
      <c r="Q509" s="10"/>
      <c r="R509" s="10"/>
      <c r="S509" s="10"/>
    </row>
    <row r="510" spans="12:19">
      <c r="L510" s="10"/>
      <c r="M510" s="10"/>
      <c r="N510" s="10"/>
      <c r="O510" s="10"/>
      <c r="P510" s="10"/>
      <c r="Q510" s="10"/>
      <c r="R510" s="10"/>
      <c r="S510" s="10"/>
    </row>
    <row r="511" spans="12:19">
      <c r="L511" s="10"/>
      <c r="M511" s="10"/>
      <c r="N511" s="10"/>
      <c r="O511" s="10"/>
      <c r="P511" s="10"/>
      <c r="Q511" s="10"/>
      <c r="R511" s="10"/>
      <c r="S511" s="10"/>
    </row>
    <row r="512" spans="12:19">
      <c r="L512" s="10"/>
      <c r="M512" s="10"/>
      <c r="N512" s="10"/>
      <c r="O512" s="10"/>
      <c r="P512" s="10"/>
      <c r="Q512" s="10"/>
      <c r="R512" s="10"/>
      <c r="S512" s="10"/>
    </row>
    <row r="513" spans="12:19">
      <c r="L513" s="10"/>
      <c r="M513" s="10"/>
      <c r="N513" s="10"/>
      <c r="O513" s="10"/>
      <c r="P513" s="10"/>
      <c r="Q513" s="10"/>
      <c r="R513" s="10"/>
      <c r="S513" s="10"/>
    </row>
    <row r="514" spans="12:19">
      <c r="L514" s="10"/>
      <c r="M514" s="10"/>
      <c r="N514" s="10"/>
      <c r="O514" s="10"/>
      <c r="P514" s="10"/>
      <c r="Q514" s="10"/>
      <c r="R514" s="10"/>
      <c r="S514" s="10"/>
    </row>
    <row r="515" spans="12:19">
      <c r="L515" s="10"/>
      <c r="M515" s="10"/>
      <c r="N515" s="10"/>
      <c r="O515" s="10"/>
      <c r="P515" s="10"/>
      <c r="Q515" s="10"/>
      <c r="R515" s="10"/>
      <c r="S515" s="10"/>
    </row>
    <row r="516" spans="12:19">
      <c r="L516" s="10"/>
      <c r="M516" s="10"/>
      <c r="N516" s="10"/>
      <c r="O516" s="10"/>
      <c r="P516" s="10"/>
      <c r="Q516" s="10"/>
      <c r="R516" s="10"/>
      <c r="S516" s="10"/>
    </row>
    <row r="517" spans="12:19">
      <c r="L517" s="10"/>
      <c r="M517" s="10"/>
      <c r="N517" s="10"/>
      <c r="O517" s="10"/>
      <c r="P517" s="10"/>
      <c r="Q517" s="10"/>
      <c r="R517" s="10"/>
      <c r="S517" s="10"/>
    </row>
    <row r="518" spans="12:19">
      <c r="L518" s="10"/>
      <c r="M518" s="10"/>
      <c r="N518" s="10"/>
      <c r="O518" s="10"/>
      <c r="P518" s="10"/>
      <c r="Q518" s="10"/>
      <c r="R518" s="10"/>
      <c r="S518" s="10"/>
    </row>
    <row r="519" spans="12:19">
      <c r="L519" s="10"/>
      <c r="M519" s="10"/>
      <c r="N519" s="10"/>
      <c r="O519" s="10"/>
      <c r="P519" s="10"/>
      <c r="Q519" s="10"/>
      <c r="R519" s="10"/>
      <c r="S519" s="10"/>
    </row>
    <row r="520" spans="12:19">
      <c r="L520" s="10"/>
      <c r="M520" s="10"/>
      <c r="N520" s="10"/>
      <c r="O520" s="10"/>
      <c r="P520" s="10"/>
      <c r="Q520" s="10"/>
      <c r="R520" s="10"/>
      <c r="S520" s="10"/>
    </row>
    <row r="521" spans="12:19">
      <c r="L521" s="10"/>
      <c r="M521" s="10"/>
      <c r="N521" s="10"/>
      <c r="O521" s="10"/>
      <c r="P521" s="10"/>
      <c r="Q521" s="10"/>
      <c r="R521" s="10"/>
      <c r="S521" s="10"/>
    </row>
    <row r="522" spans="12:19">
      <c r="L522" s="10"/>
      <c r="M522" s="10"/>
      <c r="N522" s="10"/>
      <c r="O522" s="10"/>
      <c r="P522" s="10"/>
      <c r="Q522" s="10"/>
      <c r="R522" s="10"/>
      <c r="S522" s="10"/>
    </row>
    <row r="523" spans="12:19">
      <c r="L523" s="10"/>
      <c r="M523" s="10"/>
      <c r="N523" s="10"/>
      <c r="O523" s="10"/>
      <c r="P523" s="10"/>
      <c r="Q523" s="10"/>
      <c r="R523" s="10"/>
      <c r="S523" s="10"/>
    </row>
    <row r="524" spans="12:19">
      <c r="L524" s="10"/>
      <c r="M524" s="10"/>
      <c r="N524" s="10"/>
      <c r="O524" s="10"/>
      <c r="P524" s="10"/>
      <c r="Q524" s="10"/>
      <c r="R524" s="10"/>
      <c r="S524" s="10"/>
    </row>
    <row r="525" spans="12:19">
      <c r="L525" s="10"/>
      <c r="M525" s="10"/>
      <c r="N525" s="10"/>
      <c r="O525" s="10"/>
      <c r="P525" s="10"/>
      <c r="Q525" s="10"/>
      <c r="R525" s="10"/>
      <c r="S525" s="10"/>
    </row>
    <row r="526" spans="12:19">
      <c r="L526" s="10"/>
      <c r="M526" s="10"/>
      <c r="N526" s="10"/>
      <c r="O526" s="10"/>
      <c r="P526" s="10"/>
      <c r="Q526" s="10"/>
      <c r="R526" s="10"/>
      <c r="S526" s="10"/>
    </row>
    <row r="527" spans="12:19">
      <c r="L527" s="10"/>
      <c r="M527" s="10"/>
      <c r="N527" s="10"/>
      <c r="O527" s="10"/>
      <c r="P527" s="10"/>
      <c r="Q527" s="10"/>
      <c r="R527" s="10"/>
      <c r="S527" s="10"/>
    </row>
    <row r="528" spans="12:19">
      <c r="L528" s="10"/>
      <c r="M528" s="10"/>
      <c r="N528" s="10"/>
      <c r="O528" s="10"/>
      <c r="P528" s="10"/>
      <c r="Q528" s="10"/>
      <c r="R528" s="10"/>
      <c r="S528" s="10"/>
    </row>
    <row r="529" spans="12:19">
      <c r="L529" s="10"/>
      <c r="M529" s="10"/>
      <c r="N529" s="10"/>
      <c r="O529" s="10"/>
      <c r="P529" s="10"/>
      <c r="Q529" s="10"/>
      <c r="R529" s="10"/>
      <c r="S529" s="10"/>
    </row>
    <row r="530" spans="12:19">
      <c r="L530" s="10"/>
      <c r="M530" s="10"/>
      <c r="N530" s="10"/>
      <c r="O530" s="10"/>
      <c r="P530" s="10"/>
      <c r="Q530" s="10"/>
      <c r="R530" s="10"/>
      <c r="S530" s="10"/>
    </row>
    <row r="531" spans="12:19">
      <c r="L531" s="10"/>
      <c r="M531" s="10"/>
      <c r="N531" s="10"/>
      <c r="O531" s="10"/>
      <c r="P531" s="10"/>
      <c r="Q531" s="10"/>
      <c r="R531" s="10"/>
      <c r="S531" s="10"/>
    </row>
    <row r="532" spans="12:19">
      <c r="L532" s="10"/>
      <c r="M532" s="10"/>
      <c r="N532" s="10"/>
      <c r="O532" s="10"/>
      <c r="P532" s="10"/>
      <c r="Q532" s="10"/>
      <c r="R532" s="10"/>
      <c r="S532" s="10"/>
    </row>
    <row r="533" spans="12:19">
      <c r="L533" s="10"/>
      <c r="M533" s="10"/>
      <c r="N533" s="10"/>
      <c r="O533" s="10"/>
      <c r="P533" s="10"/>
      <c r="Q533" s="10"/>
      <c r="R533" s="10"/>
      <c r="S533" s="10"/>
    </row>
    <row r="534" spans="12:19">
      <c r="L534" s="10"/>
      <c r="M534" s="10"/>
      <c r="N534" s="10"/>
      <c r="O534" s="10"/>
      <c r="P534" s="10"/>
      <c r="Q534" s="10"/>
      <c r="R534" s="10"/>
      <c r="S534" s="10"/>
    </row>
    <row r="535" spans="12:19">
      <c r="L535" s="10"/>
      <c r="M535" s="10"/>
      <c r="N535" s="10"/>
      <c r="O535" s="10"/>
      <c r="P535" s="10"/>
      <c r="Q535" s="10"/>
      <c r="R535" s="10"/>
      <c r="S535" s="10"/>
    </row>
    <row r="536" spans="12:19">
      <c r="L536" s="10"/>
      <c r="M536" s="10"/>
      <c r="N536" s="10"/>
      <c r="O536" s="10"/>
      <c r="P536" s="10"/>
      <c r="Q536" s="10"/>
      <c r="R536" s="10"/>
      <c r="S536" s="10"/>
    </row>
    <row r="537" spans="12:19">
      <c r="L537" s="10"/>
      <c r="M537" s="10"/>
      <c r="N537" s="10"/>
      <c r="O537" s="10"/>
      <c r="P537" s="10"/>
      <c r="Q537" s="10"/>
      <c r="R537" s="10"/>
      <c r="S537" s="10"/>
    </row>
    <row r="538" spans="12:19">
      <c r="L538" s="10"/>
      <c r="M538" s="10"/>
      <c r="N538" s="10"/>
      <c r="O538" s="10"/>
      <c r="P538" s="10"/>
      <c r="Q538" s="10"/>
      <c r="R538" s="10"/>
      <c r="S538" s="10"/>
    </row>
    <row r="539" spans="12:19">
      <c r="L539" s="10"/>
      <c r="M539" s="10"/>
      <c r="N539" s="10"/>
      <c r="O539" s="10"/>
      <c r="P539" s="10"/>
      <c r="Q539" s="10"/>
      <c r="R539" s="10"/>
      <c r="S539" s="10"/>
    </row>
    <row r="540" spans="12:19">
      <c r="L540" s="10"/>
      <c r="M540" s="10"/>
      <c r="N540" s="10"/>
      <c r="O540" s="10"/>
      <c r="P540" s="10"/>
      <c r="Q540" s="10"/>
      <c r="R540" s="10"/>
      <c r="S540" s="10"/>
    </row>
    <row r="541" spans="12:19">
      <c r="L541" s="10"/>
      <c r="M541" s="10"/>
      <c r="N541" s="10"/>
      <c r="O541" s="10"/>
      <c r="P541" s="10"/>
      <c r="Q541" s="10"/>
      <c r="R541" s="10"/>
      <c r="S541" s="10"/>
    </row>
    <row r="542" spans="12:19">
      <c r="L542" s="10"/>
      <c r="M542" s="10"/>
      <c r="N542" s="10"/>
      <c r="O542" s="10"/>
      <c r="P542" s="10"/>
      <c r="Q542" s="10"/>
      <c r="R542" s="10"/>
      <c r="S542" s="10"/>
    </row>
    <row r="543" spans="12:19">
      <c r="L543" s="10"/>
      <c r="M543" s="10"/>
      <c r="N543" s="10"/>
      <c r="O543" s="10"/>
      <c r="P543" s="10"/>
      <c r="Q543" s="10"/>
      <c r="R543" s="10"/>
      <c r="S543" s="10"/>
    </row>
    <row r="544" spans="12:19">
      <c r="L544" s="10"/>
      <c r="M544" s="10"/>
      <c r="N544" s="10"/>
      <c r="O544" s="10"/>
      <c r="P544" s="10"/>
      <c r="Q544" s="10"/>
      <c r="R544" s="10"/>
      <c r="S544" s="10"/>
    </row>
    <row r="545" spans="12:19">
      <c r="L545" s="10"/>
      <c r="M545" s="10"/>
      <c r="N545" s="10"/>
      <c r="O545" s="10"/>
      <c r="P545" s="10"/>
      <c r="Q545" s="10"/>
      <c r="R545" s="10"/>
      <c r="S545" s="10"/>
    </row>
    <row r="546" spans="12:19">
      <c r="L546" s="10"/>
      <c r="M546" s="10"/>
      <c r="N546" s="10"/>
      <c r="O546" s="10"/>
      <c r="P546" s="10"/>
      <c r="Q546" s="10"/>
      <c r="R546" s="10"/>
      <c r="S546" s="10"/>
    </row>
    <row r="547" spans="12:19">
      <c r="L547" s="10"/>
      <c r="M547" s="10"/>
      <c r="N547" s="10"/>
      <c r="O547" s="10"/>
      <c r="P547" s="10"/>
      <c r="Q547" s="10"/>
      <c r="R547" s="10"/>
      <c r="S547" s="10"/>
    </row>
    <row r="548" spans="12:19">
      <c r="L548" s="10"/>
      <c r="M548" s="10"/>
      <c r="N548" s="10"/>
      <c r="O548" s="10"/>
      <c r="P548" s="10"/>
      <c r="Q548" s="10"/>
      <c r="R548" s="10"/>
      <c r="S548" s="10"/>
    </row>
    <row r="549" spans="12:19">
      <c r="L549" s="10"/>
      <c r="M549" s="10"/>
      <c r="N549" s="10"/>
      <c r="O549" s="10"/>
      <c r="P549" s="10"/>
      <c r="Q549" s="10"/>
      <c r="R549" s="10"/>
      <c r="S549" s="10"/>
    </row>
    <row r="550" spans="12:19">
      <c r="L550" s="10"/>
      <c r="M550" s="10"/>
      <c r="N550" s="10"/>
      <c r="O550" s="10"/>
      <c r="P550" s="10"/>
      <c r="Q550" s="10"/>
      <c r="R550" s="10"/>
      <c r="S550" s="10"/>
    </row>
    <row r="551" spans="12:19">
      <c r="L551" s="10"/>
      <c r="M551" s="10"/>
      <c r="N551" s="10"/>
      <c r="O551" s="10"/>
      <c r="P551" s="10"/>
      <c r="Q551" s="10"/>
      <c r="R551" s="10"/>
      <c r="S551" s="10"/>
    </row>
    <row r="552" spans="12:19">
      <c r="L552" s="10"/>
      <c r="M552" s="10"/>
      <c r="N552" s="10"/>
      <c r="O552" s="10"/>
      <c r="P552" s="10"/>
      <c r="Q552" s="10"/>
      <c r="R552" s="10"/>
      <c r="S552" s="10"/>
    </row>
    <row r="553" spans="12:19">
      <c r="L553" s="10"/>
      <c r="M553" s="10"/>
      <c r="N553" s="10"/>
      <c r="O553" s="10"/>
      <c r="P553" s="10"/>
      <c r="Q553" s="10"/>
      <c r="R553" s="10"/>
      <c r="S553" s="10"/>
    </row>
    <row r="554" spans="12:19">
      <c r="L554" s="10"/>
      <c r="M554" s="10"/>
      <c r="N554" s="10"/>
      <c r="O554" s="10"/>
      <c r="P554" s="10"/>
      <c r="Q554" s="10"/>
      <c r="R554" s="10"/>
      <c r="S554" s="10"/>
    </row>
    <row r="555" spans="12:19">
      <c r="L555" s="10"/>
      <c r="M555" s="10"/>
      <c r="N555" s="10"/>
      <c r="O555" s="10"/>
      <c r="P555" s="10"/>
      <c r="Q555" s="10"/>
      <c r="R555" s="10"/>
      <c r="S555" s="10"/>
    </row>
    <row r="556" spans="12:19">
      <c r="L556" s="10"/>
      <c r="M556" s="10"/>
      <c r="N556" s="10"/>
      <c r="O556" s="10"/>
      <c r="P556" s="10"/>
      <c r="Q556" s="10"/>
      <c r="R556" s="10"/>
      <c r="S556" s="10"/>
    </row>
    <row r="557" spans="12:19">
      <c r="L557" s="10"/>
      <c r="M557" s="10"/>
      <c r="N557" s="10"/>
      <c r="O557" s="10"/>
      <c r="P557" s="10"/>
      <c r="Q557" s="10"/>
      <c r="R557" s="10"/>
      <c r="S557" s="10"/>
    </row>
    <row r="558" spans="12:19">
      <c r="L558" s="10"/>
      <c r="M558" s="10"/>
      <c r="N558" s="10"/>
      <c r="O558" s="10"/>
      <c r="P558" s="10"/>
      <c r="Q558" s="10"/>
      <c r="R558" s="10"/>
      <c r="S558" s="10"/>
    </row>
    <row r="559" spans="12:19">
      <c r="L559" s="10"/>
      <c r="M559" s="10"/>
      <c r="N559" s="10"/>
      <c r="O559" s="10"/>
      <c r="P559" s="10"/>
      <c r="Q559" s="10"/>
      <c r="R559" s="10"/>
      <c r="S559" s="10"/>
    </row>
    <row r="560" spans="12:19">
      <c r="L560" s="10"/>
      <c r="M560" s="10"/>
      <c r="N560" s="10"/>
      <c r="O560" s="10"/>
      <c r="P560" s="10"/>
      <c r="Q560" s="10"/>
      <c r="R560" s="10"/>
      <c r="S560" s="10"/>
    </row>
    <row r="561" spans="12:19">
      <c r="L561" s="10"/>
      <c r="M561" s="10"/>
      <c r="N561" s="10"/>
      <c r="O561" s="10"/>
      <c r="P561" s="10"/>
      <c r="Q561" s="10"/>
      <c r="R561" s="10"/>
      <c r="S561" s="10"/>
    </row>
    <row r="562" spans="12:19">
      <c r="L562" s="10"/>
      <c r="M562" s="10"/>
      <c r="N562" s="10"/>
      <c r="O562" s="10"/>
      <c r="P562" s="10"/>
      <c r="Q562" s="10"/>
      <c r="R562" s="10"/>
      <c r="S562" s="10"/>
    </row>
    <row r="563" spans="12:19">
      <c r="L563" s="10"/>
      <c r="M563" s="10"/>
      <c r="N563" s="10"/>
      <c r="O563" s="10"/>
      <c r="P563" s="10"/>
      <c r="Q563" s="10"/>
      <c r="R563" s="10"/>
      <c r="S563" s="10"/>
    </row>
    <row r="564" spans="12:19">
      <c r="L564" s="10"/>
      <c r="M564" s="10"/>
      <c r="N564" s="10"/>
      <c r="O564" s="10"/>
      <c r="P564" s="10"/>
      <c r="Q564" s="10"/>
      <c r="R564" s="10"/>
      <c r="S564" s="10"/>
    </row>
    <row r="565" spans="12:19">
      <c r="L565" s="10"/>
      <c r="M565" s="10"/>
      <c r="N565" s="10"/>
      <c r="O565" s="10"/>
      <c r="P565" s="10"/>
      <c r="Q565" s="10"/>
      <c r="R565" s="10"/>
      <c r="S565" s="10"/>
    </row>
    <row r="566" spans="12:19">
      <c r="L566" s="10"/>
      <c r="M566" s="10"/>
      <c r="N566" s="10"/>
      <c r="O566" s="10"/>
      <c r="P566" s="10"/>
      <c r="Q566" s="10"/>
      <c r="R566" s="10"/>
      <c r="S566" s="10"/>
    </row>
    <row r="567" spans="12:19">
      <c r="L567" s="10"/>
      <c r="M567" s="10"/>
      <c r="N567" s="10"/>
      <c r="O567" s="10"/>
      <c r="P567" s="10"/>
      <c r="Q567" s="10"/>
      <c r="R567" s="10"/>
      <c r="S567" s="10"/>
    </row>
    <row r="568" spans="12:19">
      <c r="L568" s="10"/>
      <c r="M568" s="10"/>
      <c r="N568" s="10"/>
      <c r="O568" s="10"/>
      <c r="P568" s="10"/>
      <c r="Q568" s="10"/>
      <c r="R568" s="10"/>
      <c r="S568" s="10"/>
    </row>
    <row r="569" spans="12:19">
      <c r="L569" s="10"/>
      <c r="M569" s="10"/>
      <c r="N569" s="10"/>
      <c r="O569" s="10"/>
      <c r="P569" s="10"/>
      <c r="Q569" s="10"/>
      <c r="R569" s="10"/>
      <c r="S569" s="10"/>
    </row>
    <row r="570" spans="12:19">
      <c r="L570" s="10"/>
      <c r="M570" s="10"/>
      <c r="N570" s="10"/>
      <c r="O570" s="10"/>
      <c r="P570" s="10"/>
      <c r="Q570" s="10"/>
      <c r="R570" s="10"/>
      <c r="S570" s="10"/>
    </row>
    <row r="571" spans="12:19">
      <c r="L571" s="10"/>
      <c r="M571" s="10"/>
      <c r="N571" s="10"/>
      <c r="O571" s="10"/>
      <c r="P571" s="10"/>
      <c r="Q571" s="10"/>
      <c r="R571" s="10"/>
      <c r="S571" s="10"/>
    </row>
    <row r="572" spans="12:19">
      <c r="L572" s="10"/>
      <c r="M572" s="10"/>
      <c r="N572" s="10"/>
      <c r="O572" s="10"/>
      <c r="P572" s="10"/>
      <c r="Q572" s="10"/>
      <c r="R572" s="10"/>
      <c r="S572" s="10"/>
    </row>
    <row r="573" spans="12:19">
      <c r="L573" s="10"/>
      <c r="M573" s="10"/>
      <c r="N573" s="10"/>
      <c r="O573" s="10"/>
      <c r="P573" s="10"/>
      <c r="Q573" s="10"/>
      <c r="R573" s="10"/>
      <c r="S573" s="10"/>
    </row>
    <row r="574" spans="12:19">
      <c r="L574" s="10"/>
      <c r="M574" s="10"/>
      <c r="N574" s="10"/>
      <c r="O574" s="10"/>
      <c r="P574" s="10"/>
      <c r="Q574" s="10"/>
      <c r="R574" s="10"/>
      <c r="S574" s="10"/>
    </row>
    <row r="575" spans="12:19">
      <c r="L575" s="10"/>
      <c r="M575" s="10"/>
      <c r="N575" s="10"/>
      <c r="O575" s="10"/>
      <c r="P575" s="10"/>
      <c r="Q575" s="10"/>
      <c r="R575" s="10"/>
      <c r="S575" s="10"/>
    </row>
    <row r="576" spans="12:19">
      <c r="L576" s="10"/>
      <c r="M576" s="10"/>
      <c r="N576" s="10"/>
      <c r="O576" s="10"/>
      <c r="P576" s="10"/>
      <c r="Q576" s="10"/>
      <c r="R576" s="10"/>
      <c r="S576" s="10"/>
    </row>
    <row r="577" spans="12:19">
      <c r="L577" s="10"/>
      <c r="M577" s="10"/>
      <c r="N577" s="10"/>
      <c r="O577" s="10"/>
      <c r="P577" s="10"/>
      <c r="Q577" s="10"/>
      <c r="R577" s="10"/>
      <c r="S577" s="10"/>
    </row>
    <row r="578" spans="12:19">
      <c r="L578" s="10"/>
      <c r="M578" s="10"/>
      <c r="N578" s="10"/>
      <c r="O578" s="10"/>
      <c r="P578" s="10"/>
      <c r="Q578" s="10"/>
      <c r="R578" s="10"/>
      <c r="S578" s="10"/>
    </row>
    <row r="579" spans="12:19">
      <c r="L579" s="10"/>
      <c r="M579" s="10"/>
      <c r="N579" s="10"/>
      <c r="O579" s="10"/>
      <c r="P579" s="10"/>
      <c r="Q579" s="10"/>
      <c r="R579" s="10"/>
      <c r="S579" s="10"/>
    </row>
    <row r="580" spans="12:19">
      <c r="L580" s="10"/>
      <c r="M580" s="10"/>
      <c r="N580" s="10"/>
      <c r="O580" s="10"/>
      <c r="P580" s="10"/>
      <c r="Q580" s="10"/>
      <c r="R580" s="10"/>
      <c r="S580" s="10"/>
    </row>
    <row r="581" spans="12:19">
      <c r="L581" s="10"/>
      <c r="M581" s="10"/>
      <c r="N581" s="10"/>
      <c r="O581" s="10"/>
      <c r="P581" s="10"/>
      <c r="Q581" s="10"/>
      <c r="R581" s="10"/>
      <c r="S581" s="10"/>
    </row>
    <row r="582" spans="12:19">
      <c r="L582" s="10"/>
      <c r="M582" s="10"/>
      <c r="N582" s="10"/>
      <c r="O582" s="10"/>
      <c r="P582" s="10"/>
      <c r="Q582" s="10"/>
      <c r="R582" s="10"/>
      <c r="S582" s="10"/>
    </row>
    <row r="583" spans="12:19">
      <c r="L583" s="10"/>
      <c r="M583" s="10"/>
      <c r="N583" s="10"/>
      <c r="O583" s="10"/>
      <c r="P583" s="10"/>
      <c r="Q583" s="10"/>
      <c r="R583" s="10"/>
      <c r="S583" s="10"/>
    </row>
    <row r="584" spans="12:19">
      <c r="L584" s="10"/>
      <c r="M584" s="10"/>
      <c r="N584" s="10"/>
      <c r="O584" s="10"/>
      <c r="P584" s="10"/>
      <c r="Q584" s="10"/>
      <c r="R584" s="10"/>
      <c r="S584" s="10"/>
    </row>
    <row r="585" spans="12:19">
      <c r="L585" s="10"/>
      <c r="M585" s="10"/>
      <c r="N585" s="10"/>
      <c r="O585" s="10"/>
      <c r="P585" s="10"/>
      <c r="Q585" s="10"/>
      <c r="R585" s="10"/>
      <c r="S585" s="10"/>
    </row>
    <row r="586" spans="12:19">
      <c r="L586" s="10"/>
      <c r="M586" s="10"/>
      <c r="N586" s="10"/>
      <c r="O586" s="10"/>
      <c r="P586" s="10"/>
      <c r="Q586" s="10"/>
      <c r="R586" s="10"/>
      <c r="S586" s="10"/>
    </row>
    <row r="587" spans="12:19">
      <c r="L587" s="10"/>
      <c r="M587" s="10"/>
      <c r="N587" s="10"/>
      <c r="O587" s="10"/>
      <c r="P587" s="10"/>
      <c r="Q587" s="10"/>
      <c r="R587" s="10"/>
      <c r="S587" s="10"/>
    </row>
    <row r="588" spans="12:19">
      <c r="L588" s="10"/>
      <c r="M588" s="10"/>
      <c r="N588" s="10"/>
      <c r="O588" s="10"/>
      <c r="P588" s="10"/>
      <c r="Q588" s="10"/>
      <c r="R588" s="10"/>
      <c r="S588" s="10"/>
    </row>
    <row r="589" spans="12:19">
      <c r="L589" s="10"/>
      <c r="M589" s="10"/>
      <c r="N589" s="10"/>
      <c r="O589" s="10"/>
      <c r="P589" s="10"/>
      <c r="Q589" s="10"/>
      <c r="R589" s="10"/>
      <c r="S589" s="10"/>
    </row>
    <row r="590" spans="12:19">
      <c r="L590" s="10"/>
      <c r="M590" s="10"/>
      <c r="N590" s="10"/>
      <c r="O590" s="10"/>
      <c r="P590" s="10"/>
      <c r="Q590" s="10"/>
      <c r="R590" s="10"/>
      <c r="S590" s="10"/>
    </row>
    <row r="591" spans="12:19">
      <c r="L591" s="10"/>
      <c r="M591" s="10"/>
      <c r="N591" s="10"/>
      <c r="O591" s="10"/>
      <c r="P591" s="10"/>
      <c r="Q591" s="10"/>
      <c r="R591" s="10"/>
      <c r="S591" s="10"/>
    </row>
    <row r="592" spans="12:19">
      <c r="L592" s="10"/>
      <c r="M592" s="10"/>
      <c r="N592" s="10"/>
      <c r="O592" s="10"/>
      <c r="P592" s="10"/>
      <c r="Q592" s="10"/>
      <c r="R592" s="10"/>
      <c r="S592" s="10"/>
    </row>
    <row r="593" spans="12:19">
      <c r="L593" s="10"/>
      <c r="M593" s="10"/>
      <c r="N593" s="10"/>
      <c r="O593" s="10"/>
      <c r="P593" s="10"/>
      <c r="Q593" s="10"/>
      <c r="R593" s="10"/>
      <c r="S593" s="10"/>
    </row>
    <row r="594" spans="12:19">
      <c r="L594" s="10"/>
      <c r="M594" s="10"/>
      <c r="N594" s="10"/>
      <c r="O594" s="10"/>
      <c r="P594" s="10"/>
      <c r="Q594" s="10"/>
      <c r="R594" s="10"/>
      <c r="S594" s="10"/>
    </row>
    <row r="595" spans="12:19">
      <c r="L595" s="10"/>
      <c r="M595" s="10"/>
      <c r="N595" s="10"/>
      <c r="O595" s="10"/>
      <c r="P595" s="10"/>
      <c r="Q595" s="10"/>
      <c r="R595" s="10"/>
      <c r="S595" s="10"/>
    </row>
    <row r="596" spans="12:19">
      <c r="L596" s="10"/>
      <c r="M596" s="10"/>
      <c r="N596" s="10"/>
      <c r="O596" s="10"/>
      <c r="P596" s="10"/>
      <c r="Q596" s="10"/>
      <c r="R596" s="10"/>
      <c r="S596" s="10"/>
    </row>
    <row r="597" spans="12:19">
      <c r="L597" s="10"/>
      <c r="M597" s="10"/>
      <c r="N597" s="10"/>
      <c r="O597" s="10"/>
      <c r="P597" s="10"/>
      <c r="Q597" s="10"/>
      <c r="R597" s="10"/>
      <c r="S597" s="10"/>
    </row>
    <row r="598" spans="12:19">
      <c r="L598" s="10"/>
      <c r="M598" s="10"/>
      <c r="N598" s="10"/>
      <c r="O598" s="10"/>
      <c r="P598" s="10"/>
      <c r="Q598" s="10"/>
      <c r="R598" s="10"/>
      <c r="S598" s="10"/>
    </row>
    <row r="599" spans="12:19">
      <c r="L599" s="10"/>
      <c r="M599" s="10"/>
      <c r="N599" s="10"/>
      <c r="O599" s="10"/>
      <c r="P599" s="10"/>
      <c r="Q599" s="10"/>
      <c r="R599" s="10"/>
      <c r="S599" s="10"/>
    </row>
    <row r="600" spans="12:19">
      <c r="L600" s="10"/>
      <c r="M600" s="10"/>
      <c r="N600" s="10"/>
      <c r="O600" s="10"/>
      <c r="P600" s="10"/>
      <c r="Q600" s="10"/>
      <c r="R600" s="10"/>
      <c r="S600" s="10"/>
    </row>
    <row r="601" spans="12:19">
      <c r="L601" s="10"/>
      <c r="M601" s="10"/>
      <c r="N601" s="10"/>
      <c r="O601" s="10"/>
      <c r="P601" s="10"/>
      <c r="Q601" s="10"/>
      <c r="R601" s="10"/>
      <c r="S601" s="10"/>
    </row>
    <row r="602" spans="12:19">
      <c r="L602" s="10"/>
      <c r="M602" s="10"/>
      <c r="N602" s="10"/>
      <c r="O602" s="10"/>
      <c r="P602" s="10"/>
      <c r="Q602" s="10"/>
      <c r="R602" s="10"/>
      <c r="S602" s="10"/>
    </row>
    <row r="603" spans="12:19">
      <c r="L603" s="10"/>
      <c r="M603" s="10"/>
      <c r="N603" s="10"/>
      <c r="O603" s="10"/>
      <c r="P603" s="10"/>
      <c r="Q603" s="10"/>
      <c r="R603" s="10"/>
      <c r="S603" s="10"/>
    </row>
    <row r="604" spans="12:19">
      <c r="L604" s="10"/>
      <c r="M604" s="10"/>
      <c r="N604" s="10"/>
      <c r="O604" s="10"/>
      <c r="P604" s="10"/>
      <c r="Q604" s="10"/>
      <c r="R604" s="10"/>
      <c r="S604" s="10"/>
    </row>
    <row r="605" spans="12:19">
      <c r="L605" s="10"/>
      <c r="M605" s="10"/>
      <c r="N605" s="10"/>
      <c r="O605" s="10"/>
      <c r="P605" s="10"/>
      <c r="Q605" s="10"/>
      <c r="R605" s="10"/>
      <c r="S605" s="10"/>
    </row>
    <row r="606" spans="12:19">
      <c r="L606" s="10"/>
      <c r="M606" s="10"/>
      <c r="N606" s="10"/>
      <c r="O606" s="10"/>
      <c r="P606" s="10"/>
      <c r="Q606" s="10"/>
      <c r="R606" s="10"/>
      <c r="S606" s="10"/>
    </row>
    <row r="607" spans="12:19">
      <c r="L607" s="10"/>
      <c r="M607" s="10"/>
      <c r="N607" s="10"/>
      <c r="O607" s="10"/>
      <c r="P607" s="10"/>
      <c r="Q607" s="10"/>
      <c r="R607" s="10"/>
      <c r="S607" s="10"/>
    </row>
    <row r="608" spans="12:19">
      <c r="L608" s="10"/>
      <c r="M608" s="10"/>
      <c r="N608" s="10"/>
      <c r="O608" s="10"/>
      <c r="P608" s="10"/>
      <c r="Q608" s="10"/>
      <c r="R608" s="10"/>
      <c r="S608" s="10"/>
    </row>
    <row r="609" spans="12:19">
      <c r="L609" s="10"/>
      <c r="M609" s="10"/>
      <c r="N609" s="10"/>
      <c r="O609" s="10"/>
      <c r="P609" s="10"/>
      <c r="Q609" s="10"/>
      <c r="R609" s="10"/>
      <c r="S609" s="10"/>
    </row>
    <row r="610" spans="12:19">
      <c r="L610" s="10"/>
      <c r="M610" s="10"/>
      <c r="N610" s="10"/>
      <c r="O610" s="10"/>
      <c r="P610" s="10"/>
      <c r="Q610" s="10"/>
      <c r="R610" s="10"/>
      <c r="S610" s="10"/>
    </row>
    <row r="611" spans="12:19">
      <c r="L611" s="10"/>
      <c r="M611" s="10"/>
      <c r="N611" s="10"/>
      <c r="O611" s="10"/>
      <c r="P611" s="10"/>
      <c r="Q611" s="10"/>
      <c r="R611" s="10"/>
      <c r="S611" s="10"/>
    </row>
    <row r="612" spans="12:19">
      <c r="L612" s="10"/>
      <c r="M612" s="10"/>
      <c r="N612" s="10"/>
      <c r="O612" s="10"/>
      <c r="P612" s="10"/>
      <c r="Q612" s="10"/>
      <c r="R612" s="10"/>
      <c r="S612" s="10"/>
    </row>
    <row r="613" spans="12:19">
      <c r="L613" s="10"/>
      <c r="M613" s="10"/>
      <c r="N613" s="10"/>
      <c r="O613" s="10"/>
      <c r="P613" s="10"/>
      <c r="Q613" s="10"/>
      <c r="R613" s="10"/>
      <c r="S613" s="10"/>
    </row>
    <row r="614" spans="12:19">
      <c r="L614" s="10"/>
      <c r="M614" s="10"/>
      <c r="N614" s="10"/>
      <c r="O614" s="10"/>
      <c r="P614" s="10"/>
      <c r="Q614" s="10"/>
      <c r="R614" s="10"/>
      <c r="S614" s="10"/>
    </row>
    <row r="615" spans="12:19">
      <c r="L615" s="10"/>
      <c r="M615" s="10"/>
      <c r="N615" s="10"/>
      <c r="O615" s="10"/>
      <c r="P615" s="10"/>
      <c r="Q615" s="10"/>
      <c r="R615" s="10"/>
      <c r="S615" s="10"/>
    </row>
    <row r="616" spans="12:19">
      <c r="L616" s="10"/>
      <c r="M616" s="10"/>
      <c r="N616" s="10"/>
      <c r="O616" s="10"/>
      <c r="P616" s="10"/>
      <c r="Q616" s="10"/>
      <c r="R616" s="10"/>
      <c r="S616" s="10"/>
    </row>
    <row r="617" spans="12:19">
      <c r="L617" s="10"/>
      <c r="M617" s="10"/>
      <c r="N617" s="10"/>
      <c r="O617" s="10"/>
      <c r="P617" s="10"/>
      <c r="Q617" s="10"/>
      <c r="R617" s="10"/>
      <c r="S617" s="10"/>
    </row>
    <row r="618" spans="12:19">
      <c r="L618" s="10"/>
      <c r="M618" s="10"/>
      <c r="N618" s="10"/>
      <c r="O618" s="10"/>
      <c r="P618" s="10"/>
      <c r="Q618" s="10"/>
      <c r="R618" s="10"/>
      <c r="S618" s="10"/>
    </row>
    <row r="619" spans="12:19">
      <c r="L619" s="10"/>
      <c r="M619" s="10"/>
      <c r="N619" s="10"/>
      <c r="O619" s="10"/>
      <c r="P619" s="10"/>
      <c r="Q619" s="10"/>
      <c r="R619" s="10"/>
      <c r="S619" s="10"/>
    </row>
    <row r="620" spans="12:19">
      <c r="L620" s="10"/>
      <c r="M620" s="10"/>
      <c r="N620" s="10"/>
      <c r="O620" s="10"/>
      <c r="P620" s="10"/>
      <c r="Q620" s="10"/>
      <c r="R620" s="10"/>
      <c r="S620" s="10"/>
    </row>
    <row r="621" spans="12:19">
      <c r="L621" s="10"/>
      <c r="M621" s="10"/>
      <c r="N621" s="10"/>
      <c r="O621" s="10"/>
      <c r="P621" s="10"/>
      <c r="Q621" s="10"/>
      <c r="R621" s="10"/>
      <c r="S621" s="10"/>
    </row>
    <row r="622" spans="12:19">
      <c r="L622" s="10"/>
      <c r="M622" s="10"/>
      <c r="N622" s="10"/>
      <c r="O622" s="10"/>
      <c r="P622" s="10"/>
      <c r="Q622" s="10"/>
      <c r="R622" s="10"/>
      <c r="S622" s="10"/>
    </row>
    <row r="623" spans="12:19">
      <c r="L623" s="10"/>
      <c r="M623" s="10"/>
      <c r="N623" s="10"/>
      <c r="O623" s="10"/>
      <c r="P623" s="10"/>
      <c r="Q623" s="10"/>
      <c r="R623" s="10"/>
      <c r="S623" s="10"/>
    </row>
    <row r="624" spans="12:19">
      <c r="L624" s="10"/>
      <c r="M624" s="10"/>
      <c r="N624" s="10"/>
      <c r="O624" s="10"/>
      <c r="P624" s="10"/>
      <c r="Q624" s="10"/>
      <c r="R624" s="10"/>
      <c r="S624" s="10"/>
    </row>
    <row r="625" spans="12:19">
      <c r="L625" s="10"/>
      <c r="M625" s="10"/>
      <c r="N625" s="10"/>
      <c r="O625" s="10"/>
      <c r="P625" s="10"/>
      <c r="Q625" s="10"/>
      <c r="R625" s="10"/>
      <c r="S625" s="10"/>
    </row>
    <row r="626" spans="12:19">
      <c r="L626" s="10"/>
      <c r="M626" s="10"/>
      <c r="N626" s="10"/>
      <c r="O626" s="10"/>
      <c r="P626" s="10"/>
      <c r="Q626" s="10"/>
      <c r="R626" s="10"/>
      <c r="S626" s="10"/>
    </row>
    <row r="627" spans="12:19">
      <c r="L627" s="10"/>
      <c r="M627" s="10"/>
      <c r="N627" s="10"/>
      <c r="O627" s="10"/>
      <c r="P627" s="10"/>
      <c r="Q627" s="10"/>
      <c r="R627" s="10"/>
      <c r="S627" s="10"/>
    </row>
    <row r="628" spans="12:19">
      <c r="L628" s="10"/>
      <c r="M628" s="10"/>
      <c r="N628" s="10"/>
      <c r="O628" s="10"/>
      <c r="P628" s="10"/>
      <c r="Q628" s="10"/>
      <c r="R628" s="10"/>
      <c r="S628" s="10"/>
    </row>
    <row r="629" spans="12:19">
      <c r="L629" s="10"/>
      <c r="M629" s="10"/>
      <c r="N629" s="10"/>
      <c r="O629" s="10"/>
      <c r="P629" s="10"/>
      <c r="Q629" s="10"/>
      <c r="R629" s="10"/>
      <c r="S629" s="10"/>
    </row>
    <row r="630" spans="12:19">
      <c r="L630" s="10"/>
      <c r="M630" s="10"/>
      <c r="N630" s="10"/>
      <c r="O630" s="10"/>
      <c r="P630" s="10"/>
      <c r="Q630" s="10"/>
      <c r="R630" s="10"/>
      <c r="S630" s="10"/>
    </row>
    <row r="631" spans="12:19">
      <c r="L631" s="10"/>
      <c r="M631" s="10"/>
      <c r="N631" s="10"/>
      <c r="O631" s="10"/>
      <c r="P631" s="10"/>
      <c r="Q631" s="10"/>
      <c r="R631" s="10"/>
      <c r="S631" s="10"/>
    </row>
    <row r="632" spans="12:19">
      <c r="L632" s="10"/>
      <c r="M632" s="10"/>
      <c r="N632" s="10"/>
      <c r="O632" s="10"/>
      <c r="P632" s="10"/>
      <c r="Q632" s="10"/>
      <c r="R632" s="10"/>
      <c r="S632" s="10"/>
    </row>
    <row r="633" spans="12:19">
      <c r="L633" s="10"/>
      <c r="M633" s="10"/>
      <c r="N633" s="10"/>
      <c r="O633" s="10"/>
      <c r="P633" s="10"/>
      <c r="Q633" s="10"/>
      <c r="R633" s="10"/>
      <c r="S633" s="10"/>
    </row>
    <row r="634" spans="12:19">
      <c r="L634" s="10"/>
      <c r="M634" s="10"/>
      <c r="N634" s="10"/>
      <c r="O634" s="10"/>
      <c r="P634" s="10"/>
      <c r="Q634" s="10"/>
      <c r="R634" s="10"/>
      <c r="S634" s="10"/>
    </row>
    <row r="635" spans="12:19">
      <c r="L635" s="10"/>
      <c r="M635" s="10"/>
      <c r="N635" s="10"/>
      <c r="O635" s="10"/>
      <c r="P635" s="10"/>
      <c r="Q635" s="10"/>
      <c r="R635" s="10"/>
      <c r="S635" s="10"/>
    </row>
    <row r="636" spans="12:19">
      <c r="L636" s="10"/>
      <c r="M636" s="10"/>
      <c r="N636" s="10"/>
      <c r="O636" s="10"/>
      <c r="P636" s="10"/>
      <c r="Q636" s="10"/>
      <c r="R636" s="10"/>
      <c r="S636" s="10"/>
    </row>
    <row r="637" spans="12:19">
      <c r="L637" s="10"/>
      <c r="M637" s="10"/>
      <c r="N637" s="10"/>
      <c r="O637" s="10"/>
      <c r="P637" s="10"/>
      <c r="Q637" s="10"/>
      <c r="R637" s="10"/>
      <c r="S637" s="10"/>
    </row>
    <row r="638" spans="12:19">
      <c r="L638" s="10"/>
      <c r="M638" s="10"/>
      <c r="N638" s="10"/>
      <c r="O638" s="10"/>
      <c r="P638" s="10"/>
      <c r="Q638" s="10"/>
      <c r="R638" s="10"/>
      <c r="S638" s="10"/>
    </row>
    <row r="639" spans="12:19">
      <c r="L639" s="10"/>
      <c r="M639" s="10"/>
      <c r="N639" s="10"/>
      <c r="O639" s="10"/>
      <c r="P639" s="10"/>
      <c r="Q639" s="10"/>
      <c r="R639" s="10"/>
      <c r="S639" s="10"/>
    </row>
    <row r="640" spans="12:19">
      <c r="L640" s="10"/>
      <c r="M640" s="10"/>
      <c r="N640" s="10"/>
      <c r="O640" s="10"/>
      <c r="P640" s="10"/>
      <c r="Q640" s="10"/>
      <c r="R640" s="10"/>
      <c r="S640" s="10"/>
    </row>
    <row r="641" spans="12:19">
      <c r="L641" s="10"/>
      <c r="M641" s="10"/>
      <c r="N641" s="10"/>
      <c r="O641" s="10"/>
      <c r="P641" s="10"/>
      <c r="Q641" s="10"/>
      <c r="R641" s="10"/>
      <c r="S641" s="10"/>
    </row>
    <row r="642" spans="12:19">
      <c r="L642" s="10"/>
      <c r="M642" s="10"/>
      <c r="N642" s="10"/>
      <c r="O642" s="10"/>
      <c r="P642" s="10"/>
      <c r="Q642" s="10"/>
      <c r="R642" s="10"/>
      <c r="S642" s="10"/>
    </row>
    <row r="643" spans="12:19">
      <c r="L643" s="10"/>
      <c r="M643" s="10"/>
      <c r="N643" s="10"/>
      <c r="O643" s="10"/>
      <c r="P643" s="10"/>
      <c r="Q643" s="10"/>
      <c r="R643" s="10"/>
      <c r="S643" s="10"/>
    </row>
    <row r="644" spans="12:19">
      <c r="L644" s="10"/>
      <c r="M644" s="10"/>
      <c r="N644" s="10"/>
      <c r="O644" s="10"/>
      <c r="P644" s="10"/>
      <c r="Q644" s="10"/>
      <c r="R644" s="10"/>
      <c r="S644" s="10"/>
    </row>
    <row r="645" spans="12:19">
      <c r="L645" s="10"/>
      <c r="M645" s="10"/>
      <c r="N645" s="10"/>
      <c r="O645" s="10"/>
      <c r="P645" s="10"/>
      <c r="Q645" s="10"/>
      <c r="R645" s="10"/>
      <c r="S645" s="10"/>
    </row>
    <row r="646" spans="12:19">
      <c r="L646" s="10"/>
      <c r="M646" s="10"/>
      <c r="N646" s="10"/>
      <c r="O646" s="10"/>
      <c r="P646" s="10"/>
      <c r="Q646" s="10"/>
      <c r="R646" s="10"/>
      <c r="S646" s="10"/>
    </row>
    <row r="647" spans="12:19">
      <c r="L647" s="10"/>
      <c r="M647" s="10"/>
      <c r="N647" s="10"/>
      <c r="O647" s="10"/>
      <c r="P647" s="10"/>
      <c r="Q647" s="10"/>
      <c r="R647" s="10"/>
      <c r="S647" s="10"/>
    </row>
    <row r="648" spans="12:19">
      <c r="L648" s="10"/>
      <c r="M648" s="10"/>
      <c r="N648" s="10"/>
      <c r="O648" s="10"/>
      <c r="P648" s="10"/>
      <c r="Q648" s="10"/>
      <c r="R648" s="10"/>
      <c r="S648" s="10"/>
    </row>
    <row r="649" spans="12:19">
      <c r="L649" s="10"/>
      <c r="M649" s="10"/>
      <c r="N649" s="10"/>
      <c r="O649" s="10"/>
      <c r="P649" s="10"/>
      <c r="Q649" s="10"/>
      <c r="R649" s="10"/>
      <c r="S649" s="10"/>
    </row>
    <row r="650" spans="12:19">
      <c r="L650" s="10"/>
      <c r="M650" s="10"/>
      <c r="N650" s="10"/>
      <c r="O650" s="10"/>
      <c r="P650" s="10"/>
      <c r="Q650" s="10"/>
      <c r="R650" s="10"/>
      <c r="S650" s="10"/>
    </row>
    <row r="651" spans="12:19">
      <c r="L651" s="10"/>
      <c r="M651" s="10"/>
      <c r="N651" s="10"/>
      <c r="O651" s="10"/>
      <c r="P651" s="10"/>
      <c r="Q651" s="10"/>
      <c r="R651" s="10"/>
      <c r="S651" s="10"/>
    </row>
    <row r="652" spans="12:19">
      <c r="L652" s="10"/>
      <c r="M652" s="10"/>
      <c r="N652" s="10"/>
      <c r="O652" s="10"/>
      <c r="P652" s="10"/>
      <c r="Q652" s="10"/>
      <c r="R652" s="10"/>
      <c r="S652" s="10"/>
    </row>
    <row r="653" spans="12:19">
      <c r="L653" s="10"/>
      <c r="M653" s="10"/>
      <c r="N653" s="10"/>
      <c r="O653" s="10"/>
      <c r="P653" s="10"/>
      <c r="Q653" s="10"/>
      <c r="R653" s="10"/>
      <c r="S653" s="10"/>
    </row>
    <row r="654" spans="12:19">
      <c r="L654" s="10"/>
      <c r="M654" s="10"/>
      <c r="N654" s="10"/>
      <c r="O654" s="10"/>
      <c r="P654" s="10"/>
      <c r="Q654" s="10"/>
      <c r="R654" s="10"/>
      <c r="S654" s="10"/>
    </row>
    <row r="655" spans="12:19">
      <c r="L655" s="10"/>
      <c r="M655" s="10"/>
      <c r="N655" s="10"/>
      <c r="O655" s="10"/>
      <c r="P655" s="10"/>
      <c r="Q655" s="10"/>
      <c r="R655" s="10"/>
      <c r="S655" s="10"/>
    </row>
    <row r="656" spans="12:19">
      <c r="L656" s="10"/>
      <c r="M656" s="10"/>
      <c r="N656" s="10"/>
      <c r="O656" s="10"/>
      <c r="P656" s="10"/>
      <c r="Q656" s="10"/>
      <c r="R656" s="10"/>
      <c r="S656" s="10"/>
    </row>
    <row r="657" spans="12:19">
      <c r="L657" s="10"/>
      <c r="M657" s="10"/>
      <c r="N657" s="10"/>
      <c r="O657" s="10"/>
      <c r="P657" s="10"/>
      <c r="Q657" s="10"/>
      <c r="R657" s="10"/>
      <c r="S657" s="10"/>
    </row>
    <row r="658" spans="12:19">
      <c r="L658" s="10"/>
      <c r="M658" s="10"/>
      <c r="N658" s="10"/>
      <c r="O658" s="10"/>
      <c r="P658" s="10"/>
      <c r="Q658" s="10"/>
      <c r="R658" s="10"/>
      <c r="S658" s="10"/>
    </row>
    <row r="659" spans="12:19">
      <c r="L659" s="10"/>
      <c r="M659" s="10"/>
      <c r="N659" s="10"/>
      <c r="O659" s="10"/>
      <c r="P659" s="10"/>
      <c r="Q659" s="10"/>
      <c r="R659" s="10"/>
      <c r="S659" s="10"/>
    </row>
    <row r="660" spans="12:19">
      <c r="L660" s="10"/>
      <c r="M660" s="10"/>
      <c r="N660" s="10"/>
      <c r="O660" s="10"/>
      <c r="P660" s="10"/>
      <c r="Q660" s="10"/>
      <c r="R660" s="10"/>
      <c r="S660" s="10"/>
    </row>
    <row r="661" spans="12:19">
      <c r="L661" s="10"/>
      <c r="M661" s="10"/>
      <c r="N661" s="10"/>
      <c r="O661" s="10"/>
      <c r="P661" s="10"/>
      <c r="Q661" s="10"/>
      <c r="R661" s="10"/>
      <c r="S661" s="10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53"/>
  <sheetViews>
    <sheetView zoomScaleNormal="100" workbookViewId="0"/>
  </sheetViews>
  <sheetFormatPr defaultRowHeight="13.8"/>
  <cols>
    <col min="1" max="2" width="8.88671875" style="8" customWidth="1"/>
    <col min="3" max="3" width="8.88671875" style="14" customWidth="1"/>
    <col min="4" max="7" width="8.88671875" style="8" customWidth="1"/>
    <col min="8" max="8" width="10.6640625" style="8" customWidth="1"/>
    <col min="9" max="10" width="8.88671875" style="8" customWidth="1"/>
    <col min="11" max="16384" width="8.88671875" style="8"/>
  </cols>
  <sheetData>
    <row r="1" spans="1:10">
      <c r="A1" s="13" t="s">
        <v>57</v>
      </c>
    </row>
    <row r="2" spans="1:10">
      <c r="A2" s="13" t="s">
        <v>58</v>
      </c>
    </row>
    <row r="3" spans="1:10">
      <c r="A3" s="13" t="s">
        <v>59</v>
      </c>
    </row>
    <row r="5" spans="1:10">
      <c r="A5" s="8" t="s">
        <v>249</v>
      </c>
    </row>
    <row r="6" spans="1:10">
      <c r="A6" s="8" t="s">
        <v>0</v>
      </c>
      <c r="B6" s="10" t="s">
        <v>2</v>
      </c>
      <c r="C6" s="9" t="s">
        <v>66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376</v>
      </c>
      <c r="I6" s="10" t="s">
        <v>6</v>
      </c>
      <c r="J6" s="10" t="s">
        <v>7</v>
      </c>
    </row>
    <row r="7" spans="1:10">
      <c r="A7" s="8" t="s">
        <v>8</v>
      </c>
      <c r="B7" s="10" t="s">
        <v>65</v>
      </c>
      <c r="C7" s="9" t="s">
        <v>67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375</v>
      </c>
      <c r="I7" s="10" t="s">
        <v>16</v>
      </c>
      <c r="J7" s="10" t="s">
        <v>17</v>
      </c>
    </row>
    <row r="8" spans="1:10">
      <c r="A8" s="8" t="s">
        <v>18</v>
      </c>
      <c r="B8" s="10">
        <v>36175</v>
      </c>
      <c r="C8" s="9">
        <f>D8*100/B8</f>
        <v>77.263303386316522</v>
      </c>
      <c r="D8" s="10">
        <v>27950</v>
      </c>
      <c r="E8" s="10">
        <v>0</v>
      </c>
      <c r="F8" s="10">
        <v>24960</v>
      </c>
      <c r="G8" s="10">
        <v>1800</v>
      </c>
      <c r="H8" s="10">
        <v>0</v>
      </c>
      <c r="I8" s="10">
        <v>1800</v>
      </c>
      <c r="J8" s="10">
        <v>4933</v>
      </c>
    </row>
    <row r="9" spans="1:10">
      <c r="A9" s="8" t="s">
        <v>19</v>
      </c>
      <c r="B9" s="10">
        <v>38050</v>
      </c>
      <c r="C9" s="9">
        <f t="shared" ref="C9:C19" si="0">D9*100/B9</f>
        <v>77.726675427069651</v>
      </c>
      <c r="D9" s="10">
        <v>29575</v>
      </c>
      <c r="E9" s="10">
        <v>0</v>
      </c>
      <c r="F9" s="10">
        <v>27830</v>
      </c>
      <c r="G9" s="10">
        <v>2000</v>
      </c>
      <c r="H9" s="10">
        <v>0</v>
      </c>
      <c r="I9" s="10">
        <v>2000</v>
      </c>
      <c r="J9" s="10">
        <v>4678</v>
      </c>
    </row>
    <row r="10" spans="1:10">
      <c r="A10" s="8" t="s">
        <v>20</v>
      </c>
      <c r="B10" s="10">
        <v>38485</v>
      </c>
      <c r="C10" s="9">
        <f t="shared" si="0"/>
        <v>77.726386903988569</v>
      </c>
      <c r="D10" s="10">
        <v>29913</v>
      </c>
      <c r="E10" s="10">
        <v>0</v>
      </c>
      <c r="F10" s="10">
        <v>28150</v>
      </c>
      <c r="G10" s="10">
        <v>2086</v>
      </c>
      <c r="H10" s="10">
        <v>0</v>
      </c>
      <c r="I10" s="10">
        <v>2086</v>
      </c>
      <c r="J10" s="10">
        <v>4355</v>
      </c>
    </row>
    <row r="11" spans="1:10">
      <c r="A11" s="8" t="s">
        <v>21</v>
      </c>
      <c r="B11" s="10">
        <v>39600</v>
      </c>
      <c r="C11" s="9">
        <f t="shared" si="0"/>
        <v>77.727272727272734</v>
      </c>
      <c r="D11" s="10">
        <v>30780</v>
      </c>
      <c r="E11" s="10">
        <v>0</v>
      </c>
      <c r="F11" s="10">
        <v>28992</v>
      </c>
      <c r="G11" s="10">
        <v>2140</v>
      </c>
      <c r="H11" s="10">
        <v>0</v>
      </c>
      <c r="I11" s="10">
        <v>2140</v>
      </c>
      <c r="J11" s="10">
        <v>4003</v>
      </c>
    </row>
    <row r="12" spans="1:10">
      <c r="A12" s="8" t="s">
        <v>22</v>
      </c>
      <c r="B12" s="10">
        <v>42246</v>
      </c>
      <c r="C12" s="9">
        <f t="shared" si="0"/>
        <v>77.728068929602799</v>
      </c>
      <c r="D12" s="10">
        <v>32837</v>
      </c>
      <c r="E12" s="10">
        <v>0</v>
      </c>
      <c r="F12" s="10">
        <v>31034</v>
      </c>
      <c r="G12" s="10">
        <v>2172</v>
      </c>
      <c r="H12" s="10">
        <v>0</v>
      </c>
      <c r="I12" s="10">
        <v>2172</v>
      </c>
      <c r="J12" s="10">
        <v>3634</v>
      </c>
    </row>
    <row r="13" spans="1:10">
      <c r="A13" s="8" t="s">
        <v>23</v>
      </c>
      <c r="B13" s="10">
        <v>44064</v>
      </c>
      <c r="C13" s="9">
        <f t="shared" si="0"/>
        <v>77.727850399419026</v>
      </c>
      <c r="D13" s="10">
        <v>34250</v>
      </c>
      <c r="E13" s="10">
        <v>0</v>
      </c>
      <c r="F13" s="10">
        <v>32395</v>
      </c>
      <c r="G13" s="10">
        <v>2201</v>
      </c>
      <c r="H13" s="10">
        <v>0</v>
      </c>
      <c r="I13" s="10">
        <v>2201</v>
      </c>
      <c r="J13" s="10">
        <v>3288</v>
      </c>
    </row>
    <row r="14" spans="1:10">
      <c r="A14" s="8" t="s">
        <v>24</v>
      </c>
      <c r="B14" s="10">
        <v>45113</v>
      </c>
      <c r="C14" s="9">
        <f t="shared" si="0"/>
        <v>77.727040985968571</v>
      </c>
      <c r="D14" s="10">
        <v>35065</v>
      </c>
      <c r="E14" s="10">
        <v>0</v>
      </c>
      <c r="F14" s="10">
        <v>33132</v>
      </c>
      <c r="G14" s="10">
        <v>2230</v>
      </c>
      <c r="H14" s="10">
        <v>0</v>
      </c>
      <c r="I14" s="10">
        <v>2230</v>
      </c>
      <c r="J14" s="10">
        <v>2991</v>
      </c>
    </row>
    <row r="15" spans="1:10">
      <c r="A15" s="8" t="s">
        <v>25</v>
      </c>
      <c r="B15" s="10">
        <v>46265</v>
      </c>
      <c r="C15" s="9">
        <f t="shared" si="0"/>
        <v>77.72614287258186</v>
      </c>
      <c r="D15" s="10">
        <v>35960</v>
      </c>
      <c r="E15" s="10">
        <v>0</v>
      </c>
      <c r="F15" s="10">
        <v>33928</v>
      </c>
      <c r="G15" s="10">
        <v>2270</v>
      </c>
      <c r="H15" s="10">
        <v>0</v>
      </c>
      <c r="I15" s="10">
        <v>2270</v>
      </c>
      <c r="J15" s="10">
        <v>2753</v>
      </c>
    </row>
    <row r="16" spans="1:10">
      <c r="A16" s="8" t="s">
        <v>26</v>
      </c>
      <c r="B16" s="10">
        <v>47489</v>
      </c>
      <c r="C16" s="9">
        <f t="shared" si="0"/>
        <v>77.727473730758703</v>
      </c>
      <c r="D16" s="10">
        <v>36912</v>
      </c>
      <c r="E16" s="10">
        <v>0</v>
      </c>
      <c r="F16" s="10">
        <v>34723</v>
      </c>
      <c r="G16" s="10">
        <v>2312</v>
      </c>
      <c r="H16" s="10">
        <v>0</v>
      </c>
      <c r="I16" s="10">
        <v>2312</v>
      </c>
      <c r="J16" s="10">
        <v>2630</v>
      </c>
    </row>
    <row r="17" spans="1:10">
      <c r="A17" s="8" t="s">
        <v>27</v>
      </c>
      <c r="B17" s="10">
        <v>48964</v>
      </c>
      <c r="C17" s="9">
        <f t="shared" si="0"/>
        <v>77.726492933583856</v>
      </c>
      <c r="D17" s="10">
        <v>38058</v>
      </c>
      <c r="E17" s="10">
        <v>0</v>
      </c>
      <c r="F17" s="10">
        <v>35790</v>
      </c>
      <c r="G17" s="10">
        <v>2357</v>
      </c>
      <c r="H17" s="10">
        <v>0</v>
      </c>
      <c r="I17" s="10">
        <v>2357</v>
      </c>
      <c r="J17" s="10">
        <v>2541</v>
      </c>
    </row>
    <row r="18" spans="1:10">
      <c r="A18" s="8" t="s">
        <v>28</v>
      </c>
      <c r="B18" s="10">
        <v>50505</v>
      </c>
      <c r="C18" s="9">
        <f t="shared" si="0"/>
        <v>77.726957726957721</v>
      </c>
      <c r="D18" s="10">
        <v>39256</v>
      </c>
      <c r="E18" s="10">
        <v>0</v>
      </c>
      <c r="F18" s="10">
        <v>36914</v>
      </c>
      <c r="G18" s="10">
        <v>2413</v>
      </c>
      <c r="H18" s="10">
        <v>0</v>
      </c>
      <c r="I18" s="10">
        <v>2413</v>
      </c>
      <c r="J18" s="10">
        <v>2470</v>
      </c>
    </row>
    <row r="19" spans="1:10">
      <c r="A19" s="8" t="s">
        <v>29</v>
      </c>
      <c r="B19" s="10">
        <v>52092</v>
      </c>
      <c r="C19" s="9">
        <f t="shared" si="0"/>
        <v>77.725946402518616</v>
      </c>
      <c r="D19" s="10">
        <v>40489</v>
      </c>
      <c r="E19" s="10">
        <v>0</v>
      </c>
      <c r="F19" s="10">
        <v>38097</v>
      </c>
      <c r="G19" s="10">
        <v>2469</v>
      </c>
      <c r="H19" s="10">
        <v>0</v>
      </c>
      <c r="I19" s="10">
        <v>2469</v>
      </c>
      <c r="J19" s="10">
        <v>2393</v>
      </c>
    </row>
    <row r="20" spans="1:10">
      <c r="A20" s="8" t="s">
        <v>30</v>
      </c>
      <c r="B20" s="10"/>
      <c r="C20" s="9"/>
      <c r="D20" s="10"/>
      <c r="E20" s="10"/>
      <c r="F20" s="10"/>
      <c r="G20" s="10"/>
      <c r="H20" s="10"/>
      <c r="I20" s="10"/>
      <c r="J20" s="10"/>
    </row>
    <row r="21" spans="1:10">
      <c r="A21" s="8" t="s">
        <v>30</v>
      </c>
      <c r="B21" s="10"/>
      <c r="C21" s="9"/>
      <c r="D21" s="10"/>
      <c r="E21" s="10"/>
      <c r="F21" s="10"/>
      <c r="G21" s="10"/>
      <c r="H21" s="10"/>
      <c r="I21" s="10"/>
      <c r="J21" s="10"/>
    </row>
    <row r="22" spans="1:10">
      <c r="A22" s="8" t="s">
        <v>250</v>
      </c>
      <c r="B22" s="10"/>
      <c r="C22" s="9"/>
      <c r="D22" s="10"/>
      <c r="E22" s="10"/>
      <c r="F22" s="10"/>
      <c r="G22" s="10"/>
      <c r="H22" s="10"/>
      <c r="I22" s="10"/>
      <c r="J22" s="10"/>
    </row>
    <row r="23" spans="1:10">
      <c r="A23" s="8" t="s">
        <v>0</v>
      </c>
      <c r="B23" s="10" t="s">
        <v>2</v>
      </c>
      <c r="C23" s="9" t="s">
        <v>66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376</v>
      </c>
      <c r="I23" s="10" t="s">
        <v>6</v>
      </c>
      <c r="J23" s="10" t="s">
        <v>7</v>
      </c>
    </row>
    <row r="24" spans="1:10">
      <c r="A24" s="8" t="s">
        <v>8</v>
      </c>
      <c r="B24" s="10" t="s">
        <v>65</v>
      </c>
      <c r="C24" s="9" t="s">
        <v>67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375</v>
      </c>
      <c r="I24" s="10" t="s">
        <v>16</v>
      </c>
      <c r="J24" s="10" t="s">
        <v>17</v>
      </c>
    </row>
    <row r="25" spans="1:10">
      <c r="A25" s="8" t="s">
        <v>18</v>
      </c>
      <c r="B25" s="10">
        <v>55</v>
      </c>
      <c r="C25" s="9">
        <f>D25*100/B25</f>
        <v>78.181818181818187</v>
      </c>
      <c r="D25" s="10">
        <v>43</v>
      </c>
      <c r="E25" s="10">
        <v>650</v>
      </c>
      <c r="F25" s="10">
        <v>3</v>
      </c>
      <c r="G25" s="10">
        <v>710</v>
      </c>
      <c r="H25" s="10">
        <v>0</v>
      </c>
      <c r="I25" s="10">
        <v>710</v>
      </c>
      <c r="J25" s="10">
        <v>25</v>
      </c>
    </row>
    <row r="26" spans="1:10">
      <c r="A26" s="8" t="s">
        <v>19</v>
      </c>
      <c r="B26" s="10">
        <v>75</v>
      </c>
      <c r="C26" s="9">
        <f t="shared" ref="C26:C36" si="1">D26*100/B26</f>
        <v>78.666666666666671</v>
      </c>
      <c r="D26" s="10">
        <v>59</v>
      </c>
      <c r="E26" s="10">
        <v>660</v>
      </c>
      <c r="F26" s="10">
        <v>3</v>
      </c>
      <c r="G26" s="10">
        <v>715</v>
      </c>
      <c r="H26" s="10">
        <v>0</v>
      </c>
      <c r="I26" s="10">
        <v>715</v>
      </c>
      <c r="J26" s="10">
        <v>26</v>
      </c>
    </row>
    <row r="27" spans="1:10">
      <c r="A27" s="8" t="s">
        <v>20</v>
      </c>
      <c r="B27" s="10">
        <v>75.7</v>
      </c>
      <c r="C27" s="9">
        <f t="shared" si="1"/>
        <v>79.392338177014523</v>
      </c>
      <c r="D27" s="10">
        <v>60.1</v>
      </c>
      <c r="E27" s="10">
        <v>688.6</v>
      </c>
      <c r="F27" s="10">
        <v>3</v>
      </c>
      <c r="G27" s="10">
        <v>745.7</v>
      </c>
      <c r="H27" s="10">
        <v>0</v>
      </c>
      <c r="I27" s="10">
        <v>745.7</v>
      </c>
      <c r="J27" s="10">
        <v>26</v>
      </c>
    </row>
    <row r="28" spans="1:10">
      <c r="A28" s="8" t="s">
        <v>21</v>
      </c>
      <c r="B28" s="10">
        <v>75.3</v>
      </c>
      <c r="C28" s="9">
        <f t="shared" si="1"/>
        <v>79.415670650730419</v>
      </c>
      <c r="D28" s="10">
        <v>59.8</v>
      </c>
      <c r="E28" s="10">
        <v>699.7</v>
      </c>
      <c r="F28" s="10">
        <v>3</v>
      </c>
      <c r="G28" s="10">
        <v>756.5</v>
      </c>
      <c r="H28" s="10">
        <v>0</v>
      </c>
      <c r="I28" s="10">
        <v>756.5</v>
      </c>
      <c r="J28" s="10">
        <v>26</v>
      </c>
    </row>
    <row r="29" spans="1:10">
      <c r="A29" s="8" t="s">
        <v>22</v>
      </c>
      <c r="B29" s="10">
        <v>75.599999999999994</v>
      </c>
      <c r="C29" s="9">
        <f t="shared" si="1"/>
        <v>79.497354497354507</v>
      </c>
      <c r="D29" s="10">
        <v>60.1</v>
      </c>
      <c r="E29" s="10">
        <v>719.3</v>
      </c>
      <c r="F29" s="10">
        <v>3</v>
      </c>
      <c r="G29" s="10">
        <v>776.4</v>
      </c>
      <c r="H29" s="10">
        <v>0</v>
      </c>
      <c r="I29" s="10">
        <v>776.4</v>
      </c>
      <c r="J29" s="10">
        <v>26</v>
      </c>
    </row>
    <row r="30" spans="1:10">
      <c r="A30" s="8" t="s">
        <v>23</v>
      </c>
      <c r="B30" s="10">
        <v>77.2</v>
      </c>
      <c r="C30" s="9">
        <f t="shared" si="1"/>
        <v>79.404145077720202</v>
      </c>
      <c r="D30" s="10">
        <v>61.3</v>
      </c>
      <c r="E30" s="10">
        <v>734.3</v>
      </c>
      <c r="F30" s="10">
        <v>3</v>
      </c>
      <c r="G30" s="10">
        <v>792.59999999999991</v>
      </c>
      <c r="H30" s="10">
        <v>0</v>
      </c>
      <c r="I30" s="10">
        <v>792.59999999999991</v>
      </c>
      <c r="J30" s="10">
        <v>26</v>
      </c>
    </row>
    <row r="31" spans="1:10">
      <c r="A31" s="8" t="s">
        <v>24</v>
      </c>
      <c r="B31" s="10">
        <v>77.8</v>
      </c>
      <c r="C31" s="9">
        <f t="shared" si="1"/>
        <v>79.305912596401029</v>
      </c>
      <c r="D31" s="10">
        <v>61.7</v>
      </c>
      <c r="E31" s="10">
        <v>746.6</v>
      </c>
      <c r="F31" s="10">
        <v>3</v>
      </c>
      <c r="G31" s="10">
        <v>805.30000000000007</v>
      </c>
      <c r="H31" s="10">
        <v>0</v>
      </c>
      <c r="I31" s="10">
        <v>805.30000000000007</v>
      </c>
      <c r="J31" s="10">
        <v>26</v>
      </c>
    </row>
    <row r="32" spans="1:10">
      <c r="A32" s="8" t="s">
        <v>25</v>
      </c>
      <c r="B32" s="10">
        <v>79</v>
      </c>
      <c r="C32" s="9">
        <f t="shared" si="1"/>
        <v>79.367088607594937</v>
      </c>
      <c r="D32" s="10">
        <v>62.7</v>
      </c>
      <c r="E32" s="10">
        <v>756.7</v>
      </c>
      <c r="F32" s="10">
        <v>3</v>
      </c>
      <c r="G32" s="10">
        <v>816.40000000000009</v>
      </c>
      <c r="H32" s="10">
        <v>0</v>
      </c>
      <c r="I32" s="10">
        <v>816.40000000000009</v>
      </c>
      <c r="J32" s="10">
        <v>26</v>
      </c>
    </row>
    <row r="33" spans="1:10">
      <c r="A33" s="8" t="s">
        <v>26</v>
      </c>
      <c r="B33" s="10">
        <v>80.099999999999994</v>
      </c>
      <c r="C33" s="9">
        <f t="shared" si="1"/>
        <v>79.400749063670418</v>
      </c>
      <c r="D33" s="10">
        <v>63.6</v>
      </c>
      <c r="E33" s="10">
        <v>768.2</v>
      </c>
      <c r="F33" s="10">
        <v>3</v>
      </c>
      <c r="G33" s="10">
        <v>828.80000000000007</v>
      </c>
      <c r="H33" s="10">
        <v>0</v>
      </c>
      <c r="I33" s="10">
        <v>828.80000000000007</v>
      </c>
      <c r="J33" s="10">
        <v>26</v>
      </c>
    </row>
    <row r="34" spans="1:10">
      <c r="A34" s="8" t="s">
        <v>27</v>
      </c>
      <c r="B34" s="10">
        <v>81</v>
      </c>
      <c r="C34" s="9">
        <f t="shared" si="1"/>
        <v>79.382716049382722</v>
      </c>
      <c r="D34" s="10">
        <v>64.3</v>
      </c>
      <c r="E34" s="10">
        <v>782.9</v>
      </c>
      <c r="F34" s="10">
        <v>3</v>
      </c>
      <c r="G34" s="10">
        <v>844.19999999999993</v>
      </c>
      <c r="H34" s="10">
        <v>0</v>
      </c>
      <c r="I34" s="10">
        <v>844.19999999999993</v>
      </c>
      <c r="J34" s="10">
        <v>26</v>
      </c>
    </row>
    <row r="35" spans="1:10">
      <c r="A35" s="8" t="s">
        <v>28</v>
      </c>
      <c r="B35" s="10">
        <v>82.2</v>
      </c>
      <c r="C35" s="9">
        <f t="shared" si="1"/>
        <v>79.440389294403886</v>
      </c>
      <c r="D35" s="10">
        <v>65.3</v>
      </c>
      <c r="E35" s="10">
        <v>797.8</v>
      </c>
      <c r="F35" s="10">
        <v>3</v>
      </c>
      <c r="G35" s="10">
        <v>860.09999999999991</v>
      </c>
      <c r="H35" s="10">
        <v>0</v>
      </c>
      <c r="I35" s="10">
        <v>860.09999999999991</v>
      </c>
      <c r="J35" s="10">
        <v>26</v>
      </c>
    </row>
    <row r="36" spans="1:10">
      <c r="A36" s="8" t="s">
        <v>29</v>
      </c>
      <c r="B36" s="10">
        <v>83.5</v>
      </c>
      <c r="C36" s="9">
        <f t="shared" si="1"/>
        <v>79.401197604790426</v>
      </c>
      <c r="D36" s="10">
        <v>66.3</v>
      </c>
      <c r="E36" s="10">
        <v>812.5</v>
      </c>
      <c r="F36" s="10">
        <v>3</v>
      </c>
      <c r="G36" s="10">
        <v>875.8</v>
      </c>
      <c r="H36" s="10">
        <v>0</v>
      </c>
      <c r="I36" s="10">
        <v>875.8</v>
      </c>
      <c r="J36" s="10">
        <v>26</v>
      </c>
    </row>
    <row r="37" spans="1:10">
      <c r="A37" s="8" t="s">
        <v>30</v>
      </c>
      <c r="B37" s="10"/>
      <c r="C37" s="9"/>
      <c r="D37" s="10"/>
      <c r="E37" s="10"/>
      <c r="F37" s="10"/>
      <c r="G37" s="10"/>
      <c r="H37" s="10"/>
      <c r="I37" s="10"/>
      <c r="J37" s="10"/>
    </row>
    <row r="38" spans="1:10">
      <c r="A38" s="8" t="s">
        <v>30</v>
      </c>
      <c r="B38" s="10"/>
      <c r="C38" s="9"/>
      <c r="D38" s="10"/>
      <c r="E38" s="10"/>
      <c r="F38" s="10"/>
      <c r="G38" s="10"/>
      <c r="H38" s="10"/>
      <c r="I38" s="10"/>
      <c r="J38" s="10"/>
    </row>
    <row r="39" spans="1:10">
      <c r="A39" s="8" t="s">
        <v>251</v>
      </c>
      <c r="B39" s="10"/>
      <c r="C39" s="9"/>
      <c r="D39" s="10"/>
      <c r="E39" s="10"/>
      <c r="F39" s="10"/>
      <c r="G39" s="10"/>
      <c r="H39" s="10"/>
      <c r="I39" s="10"/>
      <c r="J39" s="10"/>
    </row>
    <row r="40" spans="1:10">
      <c r="A40" s="8" t="s">
        <v>0</v>
      </c>
      <c r="B40" s="10" t="s">
        <v>2</v>
      </c>
      <c r="C40" s="9" t="s">
        <v>66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376</v>
      </c>
      <c r="I40" s="10" t="s">
        <v>6</v>
      </c>
      <c r="J40" s="10" t="s">
        <v>7</v>
      </c>
    </row>
    <row r="41" spans="1:10">
      <c r="A41" s="8" t="s">
        <v>8</v>
      </c>
      <c r="B41" s="10" t="s">
        <v>65</v>
      </c>
      <c r="C41" s="9" t="s">
        <v>67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375</v>
      </c>
      <c r="I41" s="10" t="s">
        <v>16</v>
      </c>
      <c r="J41" s="10" t="s">
        <v>17</v>
      </c>
    </row>
    <row r="42" spans="1:10">
      <c r="A42" s="8" t="s">
        <v>18</v>
      </c>
      <c r="B42" s="10">
        <v>36000</v>
      </c>
      <c r="C42" s="9">
        <f>D42*100/B42</f>
        <v>77.138888888888886</v>
      </c>
      <c r="D42" s="10">
        <v>27770</v>
      </c>
      <c r="E42" s="10">
        <v>25</v>
      </c>
      <c r="F42" s="10">
        <v>13948</v>
      </c>
      <c r="G42" s="10">
        <v>14398</v>
      </c>
      <c r="H42" s="10">
        <v>0</v>
      </c>
      <c r="I42" s="10">
        <v>14398</v>
      </c>
      <c r="J42" s="10">
        <v>2547</v>
      </c>
    </row>
    <row r="43" spans="1:10">
      <c r="A43" s="8" t="s">
        <v>19</v>
      </c>
      <c r="B43" s="10">
        <v>37600</v>
      </c>
      <c r="C43" s="9">
        <f t="shared" ref="C43:C53" si="2">D43*100/B43</f>
        <v>77.127659574468083</v>
      </c>
      <c r="D43" s="10">
        <v>29000</v>
      </c>
      <c r="E43" s="10">
        <v>25</v>
      </c>
      <c r="F43" s="10">
        <v>14100</v>
      </c>
      <c r="G43" s="10">
        <v>14850</v>
      </c>
      <c r="H43" s="10">
        <v>0</v>
      </c>
      <c r="I43" s="10">
        <v>14850</v>
      </c>
      <c r="J43" s="10">
        <v>2622</v>
      </c>
    </row>
    <row r="44" spans="1:10">
      <c r="A44" s="8" t="s">
        <v>20</v>
      </c>
      <c r="B44" s="10">
        <v>42085</v>
      </c>
      <c r="C44" s="9">
        <f t="shared" si="2"/>
        <v>77.127242485446118</v>
      </c>
      <c r="D44" s="10">
        <v>32459</v>
      </c>
      <c r="E44" s="10">
        <v>24.8</v>
      </c>
      <c r="F44" s="10">
        <v>13887</v>
      </c>
      <c r="G44" s="10">
        <v>17855.8</v>
      </c>
      <c r="H44" s="10">
        <v>0</v>
      </c>
      <c r="I44" s="10">
        <v>17855.8</v>
      </c>
      <c r="J44" s="10">
        <v>3363</v>
      </c>
    </row>
    <row r="45" spans="1:10">
      <c r="A45" s="8" t="s">
        <v>21</v>
      </c>
      <c r="B45" s="10">
        <v>46339</v>
      </c>
      <c r="C45" s="9">
        <f t="shared" si="2"/>
        <v>77.127257817389236</v>
      </c>
      <c r="D45" s="10">
        <v>35740</v>
      </c>
      <c r="E45" s="10">
        <v>24.5</v>
      </c>
      <c r="F45" s="10">
        <v>14206</v>
      </c>
      <c r="G45" s="10">
        <v>21336.5</v>
      </c>
      <c r="H45" s="10">
        <v>0</v>
      </c>
      <c r="I45" s="10">
        <v>21336.5</v>
      </c>
      <c r="J45" s="10">
        <v>3585</v>
      </c>
    </row>
    <row r="46" spans="1:10">
      <c r="A46" s="8" t="s">
        <v>22</v>
      </c>
      <c r="B46" s="10">
        <v>47504</v>
      </c>
      <c r="C46" s="9">
        <f t="shared" si="2"/>
        <v>77.126136746379245</v>
      </c>
      <c r="D46" s="10">
        <v>36638</v>
      </c>
      <c r="E46" s="10">
        <v>24.3</v>
      </c>
      <c r="F46" s="10">
        <v>14663</v>
      </c>
      <c r="G46" s="10">
        <v>21913.300000000003</v>
      </c>
      <c r="H46" s="10">
        <v>0</v>
      </c>
      <c r="I46" s="10">
        <v>21913.300000000003</v>
      </c>
      <c r="J46" s="10">
        <v>3671</v>
      </c>
    </row>
    <row r="47" spans="1:10">
      <c r="A47" s="8" t="s">
        <v>23</v>
      </c>
      <c r="B47" s="10">
        <v>48639</v>
      </c>
      <c r="C47" s="9">
        <f t="shared" si="2"/>
        <v>77.127408047040447</v>
      </c>
      <c r="D47" s="10">
        <v>37514</v>
      </c>
      <c r="E47" s="10">
        <v>24</v>
      </c>
      <c r="F47" s="10">
        <v>15131</v>
      </c>
      <c r="G47" s="10">
        <v>22314</v>
      </c>
      <c r="H47" s="10">
        <v>0</v>
      </c>
      <c r="I47" s="10">
        <v>22314</v>
      </c>
      <c r="J47" s="10">
        <v>3764</v>
      </c>
    </row>
    <row r="48" spans="1:10">
      <c r="A48" s="8" t="s">
        <v>24</v>
      </c>
      <c r="B48" s="10">
        <v>48692</v>
      </c>
      <c r="C48" s="9">
        <f t="shared" si="2"/>
        <v>77.127659574468083</v>
      </c>
      <c r="D48" s="10">
        <v>37555</v>
      </c>
      <c r="E48" s="10">
        <v>23.8</v>
      </c>
      <c r="F48" s="10">
        <v>15600</v>
      </c>
      <c r="G48" s="10">
        <v>21914.800000000003</v>
      </c>
      <c r="H48" s="10">
        <v>0</v>
      </c>
      <c r="I48" s="10">
        <v>21914.800000000003</v>
      </c>
      <c r="J48" s="10">
        <v>3828</v>
      </c>
    </row>
    <row r="49" spans="1:10">
      <c r="A49" s="8" t="s">
        <v>25</v>
      </c>
      <c r="B49" s="10">
        <v>50722</v>
      </c>
      <c r="C49" s="9">
        <f t="shared" si="2"/>
        <v>77.128267812783406</v>
      </c>
      <c r="D49" s="10">
        <v>39121</v>
      </c>
      <c r="E49" s="10">
        <v>23.5</v>
      </c>
      <c r="F49" s="10">
        <v>16069</v>
      </c>
      <c r="G49" s="10">
        <v>22932.5</v>
      </c>
      <c r="H49" s="10">
        <v>0</v>
      </c>
      <c r="I49" s="10">
        <v>22932.5</v>
      </c>
      <c r="J49" s="10">
        <v>3971</v>
      </c>
    </row>
    <row r="50" spans="1:10">
      <c r="A50" s="8" t="s">
        <v>26</v>
      </c>
      <c r="B50" s="10">
        <v>51945</v>
      </c>
      <c r="C50" s="9">
        <f t="shared" si="2"/>
        <v>77.127731254211184</v>
      </c>
      <c r="D50" s="10">
        <v>40064</v>
      </c>
      <c r="E50" s="10">
        <v>23.3</v>
      </c>
      <c r="F50" s="10">
        <v>16539</v>
      </c>
      <c r="G50" s="10">
        <v>23435.300000000003</v>
      </c>
      <c r="H50" s="10">
        <v>0</v>
      </c>
      <c r="I50" s="10">
        <v>23435.300000000003</v>
      </c>
      <c r="J50" s="10">
        <v>4084</v>
      </c>
    </row>
    <row r="51" spans="1:10">
      <c r="A51" s="8" t="s">
        <v>27</v>
      </c>
      <c r="B51" s="10">
        <v>51859</v>
      </c>
      <c r="C51" s="9">
        <f t="shared" si="2"/>
        <v>77.128367303650279</v>
      </c>
      <c r="D51" s="10">
        <v>39998</v>
      </c>
      <c r="E51" s="10">
        <v>23.1</v>
      </c>
      <c r="F51" s="10">
        <v>17008</v>
      </c>
      <c r="G51" s="10">
        <v>22949.1</v>
      </c>
      <c r="H51" s="10">
        <v>0</v>
      </c>
      <c r="I51" s="10">
        <v>22949.1</v>
      </c>
      <c r="J51" s="10">
        <v>4148</v>
      </c>
    </row>
    <row r="52" spans="1:10">
      <c r="A52" s="8" t="s">
        <v>28</v>
      </c>
      <c r="B52" s="10">
        <v>53134</v>
      </c>
      <c r="C52" s="9">
        <f t="shared" si="2"/>
        <v>77.127639552828697</v>
      </c>
      <c r="D52" s="10">
        <v>40981</v>
      </c>
      <c r="E52" s="10">
        <v>22.8</v>
      </c>
      <c r="F52" s="10">
        <v>17477</v>
      </c>
      <c r="G52" s="10">
        <v>23407.800000000003</v>
      </c>
      <c r="H52" s="10">
        <v>0</v>
      </c>
      <c r="I52" s="10">
        <v>23407.800000000003</v>
      </c>
      <c r="J52" s="10">
        <v>4267</v>
      </c>
    </row>
    <row r="53" spans="1:10">
      <c r="A53" s="8" t="s">
        <v>29</v>
      </c>
      <c r="B53" s="10">
        <v>54390</v>
      </c>
      <c r="C53" s="9">
        <f t="shared" si="2"/>
        <v>77.126309983452842</v>
      </c>
      <c r="D53" s="10">
        <v>41949</v>
      </c>
      <c r="E53" s="10">
        <v>22.6</v>
      </c>
      <c r="F53" s="10">
        <v>17946</v>
      </c>
      <c r="G53" s="10">
        <v>23906.6</v>
      </c>
      <c r="H53" s="10">
        <v>0</v>
      </c>
      <c r="I53" s="10">
        <v>23906.6</v>
      </c>
      <c r="J53" s="10">
        <v>4386</v>
      </c>
    </row>
    <row r="54" spans="1:10">
      <c r="A54" s="8" t="s">
        <v>30</v>
      </c>
      <c r="B54" s="10"/>
      <c r="C54" s="9"/>
      <c r="D54" s="10"/>
      <c r="E54" s="10"/>
      <c r="F54" s="10"/>
      <c r="G54" s="10"/>
      <c r="H54" s="10"/>
      <c r="I54" s="10"/>
      <c r="J54" s="10"/>
    </row>
    <row r="55" spans="1:10">
      <c r="A55" s="8" t="s">
        <v>30</v>
      </c>
      <c r="B55" s="10"/>
      <c r="C55" s="9"/>
      <c r="D55" s="10"/>
      <c r="E55" s="10"/>
      <c r="F55" s="10"/>
      <c r="G55" s="10"/>
      <c r="H55" s="10"/>
      <c r="I55" s="10"/>
      <c r="J55" s="10"/>
    </row>
    <row r="56" spans="1:10">
      <c r="A56" s="8" t="s">
        <v>252</v>
      </c>
      <c r="B56" s="10"/>
      <c r="C56" s="9"/>
      <c r="D56" s="10"/>
      <c r="E56" s="10"/>
      <c r="F56" s="10"/>
      <c r="G56" s="10"/>
      <c r="H56" s="10"/>
      <c r="I56" s="10"/>
      <c r="J56" s="10"/>
    </row>
    <row r="57" spans="1:10">
      <c r="A57" s="8" t="s">
        <v>0</v>
      </c>
      <c r="B57" s="10" t="s">
        <v>2</v>
      </c>
      <c r="C57" s="9" t="s">
        <v>66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376</v>
      </c>
      <c r="I57" s="10" t="s">
        <v>6</v>
      </c>
      <c r="J57" s="10" t="s">
        <v>7</v>
      </c>
    </row>
    <row r="58" spans="1:10">
      <c r="A58" s="8" t="s">
        <v>8</v>
      </c>
      <c r="B58" s="10" t="s">
        <v>65</v>
      </c>
      <c r="C58" s="9" t="s">
        <v>67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375</v>
      </c>
      <c r="I58" s="10" t="s">
        <v>16</v>
      </c>
      <c r="J58" s="10" t="s">
        <v>17</v>
      </c>
    </row>
    <row r="59" spans="1:10">
      <c r="A59" s="8" t="s">
        <v>18</v>
      </c>
      <c r="B59" s="10">
        <v>1537</v>
      </c>
      <c r="C59" s="9">
        <f>D59*100/B59</f>
        <v>78.724788549121669</v>
      </c>
      <c r="D59" s="10">
        <v>1210</v>
      </c>
      <c r="E59" s="10">
        <v>982</v>
      </c>
      <c r="F59" s="10">
        <v>241</v>
      </c>
      <c r="G59" s="10">
        <v>1970</v>
      </c>
      <c r="H59" s="10">
        <v>0</v>
      </c>
      <c r="I59" s="10">
        <v>1970</v>
      </c>
      <c r="J59" s="10">
        <v>18</v>
      </c>
    </row>
    <row r="60" spans="1:10">
      <c r="A60" s="8" t="s">
        <v>19</v>
      </c>
      <c r="B60" s="10">
        <v>1675</v>
      </c>
      <c r="C60" s="9">
        <f t="shared" ref="C60:C70" si="3">D60*100/B60</f>
        <v>78.805970149253724</v>
      </c>
      <c r="D60" s="10">
        <v>1320</v>
      </c>
      <c r="E60" s="10">
        <v>975</v>
      </c>
      <c r="F60" s="10">
        <v>250</v>
      </c>
      <c r="G60" s="10">
        <v>2040</v>
      </c>
      <c r="H60" s="10">
        <v>0</v>
      </c>
      <c r="I60" s="10">
        <v>2040</v>
      </c>
      <c r="J60" s="10">
        <v>23</v>
      </c>
    </row>
    <row r="61" spans="1:10">
      <c r="A61" s="8" t="s">
        <v>20</v>
      </c>
      <c r="B61" s="10">
        <v>1693</v>
      </c>
      <c r="C61" s="9">
        <f t="shared" si="3"/>
        <v>78.79503839338453</v>
      </c>
      <c r="D61" s="10">
        <v>1334</v>
      </c>
      <c r="E61" s="10">
        <v>1007</v>
      </c>
      <c r="F61" s="10">
        <v>242.5</v>
      </c>
      <c r="G61" s="10">
        <v>2098.5</v>
      </c>
      <c r="H61" s="10">
        <v>0</v>
      </c>
      <c r="I61" s="10">
        <v>2098.5</v>
      </c>
      <c r="J61" s="10">
        <v>23</v>
      </c>
    </row>
    <row r="62" spans="1:10">
      <c r="A62" s="8" t="s">
        <v>21</v>
      </c>
      <c r="B62" s="10">
        <v>1707</v>
      </c>
      <c r="C62" s="9">
        <f t="shared" si="3"/>
        <v>78.793204452255424</v>
      </c>
      <c r="D62" s="10">
        <v>1345</v>
      </c>
      <c r="E62" s="10">
        <v>1025</v>
      </c>
      <c r="F62" s="10">
        <v>244.9</v>
      </c>
      <c r="G62" s="10">
        <v>2125.1</v>
      </c>
      <c r="H62" s="10">
        <v>0</v>
      </c>
      <c r="I62" s="10">
        <v>2125.1</v>
      </c>
      <c r="J62" s="10">
        <v>23</v>
      </c>
    </row>
    <row r="63" spans="1:10">
      <c r="A63" s="8" t="s">
        <v>22</v>
      </c>
      <c r="B63" s="10">
        <v>1641</v>
      </c>
      <c r="C63" s="9">
        <f t="shared" si="3"/>
        <v>78.793418647166362</v>
      </c>
      <c r="D63" s="10">
        <v>1293</v>
      </c>
      <c r="E63" s="10">
        <v>1041</v>
      </c>
      <c r="F63" s="10">
        <v>247.4</v>
      </c>
      <c r="G63" s="10">
        <v>2086.6</v>
      </c>
      <c r="H63" s="10">
        <v>0</v>
      </c>
      <c r="I63" s="10">
        <v>2086.6</v>
      </c>
      <c r="J63" s="10">
        <v>23</v>
      </c>
    </row>
    <row r="64" spans="1:10">
      <c r="A64" s="8" t="s">
        <v>23</v>
      </c>
      <c r="B64" s="10">
        <v>1701</v>
      </c>
      <c r="C64" s="9">
        <f t="shared" si="3"/>
        <v>78.777189888300995</v>
      </c>
      <c r="D64" s="10">
        <v>1340</v>
      </c>
      <c r="E64" s="10">
        <v>1039</v>
      </c>
      <c r="F64" s="10">
        <v>249.8</v>
      </c>
      <c r="G64" s="10">
        <v>2129.1999999999998</v>
      </c>
      <c r="H64" s="10">
        <v>0</v>
      </c>
      <c r="I64" s="10">
        <v>2129.1999999999998</v>
      </c>
      <c r="J64" s="10">
        <v>23</v>
      </c>
    </row>
    <row r="65" spans="1:10">
      <c r="A65" s="8" t="s">
        <v>24</v>
      </c>
      <c r="B65" s="10">
        <v>1772</v>
      </c>
      <c r="C65" s="9">
        <f t="shared" si="3"/>
        <v>78.781038374717838</v>
      </c>
      <c r="D65" s="10">
        <v>1396</v>
      </c>
      <c r="E65" s="10">
        <v>1023</v>
      </c>
      <c r="F65" s="10">
        <v>252.3</v>
      </c>
      <c r="G65" s="10">
        <v>2166.6999999999998</v>
      </c>
      <c r="H65" s="10">
        <v>0</v>
      </c>
      <c r="I65" s="10">
        <v>2166.6999999999998</v>
      </c>
      <c r="J65" s="10">
        <v>23</v>
      </c>
    </row>
    <row r="66" spans="1:10">
      <c r="A66" s="8" t="s">
        <v>25</v>
      </c>
      <c r="B66" s="10">
        <v>1767</v>
      </c>
      <c r="C66" s="9">
        <f t="shared" si="3"/>
        <v>78.777589134125634</v>
      </c>
      <c r="D66" s="10">
        <v>1392</v>
      </c>
      <c r="E66" s="10">
        <v>1011</v>
      </c>
      <c r="F66" s="10">
        <v>254.9</v>
      </c>
      <c r="G66" s="10">
        <v>2148.1</v>
      </c>
      <c r="H66" s="10">
        <v>0</v>
      </c>
      <c r="I66" s="10">
        <v>2148.1</v>
      </c>
      <c r="J66" s="10">
        <v>23</v>
      </c>
    </row>
    <row r="67" spans="1:10">
      <c r="A67" s="8" t="s">
        <v>26</v>
      </c>
      <c r="B67" s="10">
        <v>1789</v>
      </c>
      <c r="C67" s="9">
        <f t="shared" si="3"/>
        <v>78.814980435997768</v>
      </c>
      <c r="D67" s="10">
        <v>1410</v>
      </c>
      <c r="E67" s="10">
        <v>1008</v>
      </c>
      <c r="F67" s="10">
        <v>257.39999999999998</v>
      </c>
      <c r="G67" s="10">
        <v>2160.6</v>
      </c>
      <c r="H67" s="10">
        <v>0</v>
      </c>
      <c r="I67" s="10">
        <v>2160.6</v>
      </c>
      <c r="J67" s="10">
        <v>23</v>
      </c>
    </row>
    <row r="68" spans="1:10">
      <c r="A68" s="8" t="s">
        <v>27</v>
      </c>
      <c r="B68" s="10">
        <v>1809</v>
      </c>
      <c r="C68" s="9">
        <f t="shared" si="3"/>
        <v>78.772802653399665</v>
      </c>
      <c r="D68" s="10">
        <v>1425</v>
      </c>
      <c r="E68" s="10">
        <v>1014</v>
      </c>
      <c r="F68" s="10">
        <v>260</v>
      </c>
      <c r="G68" s="10">
        <v>2179</v>
      </c>
      <c r="H68" s="10">
        <v>0</v>
      </c>
      <c r="I68" s="10">
        <v>2179</v>
      </c>
      <c r="J68" s="10">
        <v>23</v>
      </c>
    </row>
    <row r="69" spans="1:10">
      <c r="A69" s="8" t="s">
        <v>28</v>
      </c>
      <c r="B69" s="10">
        <v>1823</v>
      </c>
      <c r="C69" s="9">
        <f t="shared" si="3"/>
        <v>78.771256171146462</v>
      </c>
      <c r="D69" s="10">
        <v>1436</v>
      </c>
      <c r="E69" s="10">
        <v>1022</v>
      </c>
      <c r="F69" s="10">
        <v>262.60000000000002</v>
      </c>
      <c r="G69" s="10">
        <v>2195.4</v>
      </c>
      <c r="H69" s="10">
        <v>0</v>
      </c>
      <c r="I69" s="10">
        <v>2195.4</v>
      </c>
      <c r="J69" s="10">
        <v>23</v>
      </c>
    </row>
    <row r="70" spans="1:10">
      <c r="A70" s="8" t="s">
        <v>29</v>
      </c>
      <c r="B70" s="10">
        <v>1846</v>
      </c>
      <c r="C70" s="9">
        <f t="shared" si="3"/>
        <v>78.819068255687981</v>
      </c>
      <c r="D70" s="10">
        <v>1455</v>
      </c>
      <c r="E70" s="10">
        <v>1037</v>
      </c>
      <c r="F70" s="10">
        <v>265.2</v>
      </c>
      <c r="G70" s="10">
        <v>2226.8000000000002</v>
      </c>
      <c r="H70" s="10">
        <v>0</v>
      </c>
      <c r="I70" s="10">
        <v>2226.8000000000002</v>
      </c>
      <c r="J70" s="10">
        <v>23</v>
      </c>
    </row>
    <row r="71" spans="1:10">
      <c r="A71" s="8" t="s">
        <v>30</v>
      </c>
      <c r="B71" s="10"/>
      <c r="C71" s="9"/>
      <c r="D71" s="10"/>
      <c r="E71" s="10"/>
      <c r="F71" s="10"/>
      <c r="G71" s="10"/>
      <c r="H71" s="10"/>
      <c r="I71" s="10"/>
      <c r="J71" s="10"/>
    </row>
    <row r="72" spans="1:10">
      <c r="A72" s="8" t="s">
        <v>30</v>
      </c>
      <c r="B72" s="10"/>
      <c r="C72" s="9"/>
      <c r="D72" s="10"/>
      <c r="E72" s="10"/>
      <c r="F72" s="10"/>
      <c r="G72" s="10"/>
      <c r="H72" s="10"/>
      <c r="I72" s="10"/>
      <c r="J72" s="10"/>
    </row>
    <row r="73" spans="1:10">
      <c r="A73" s="8" t="s">
        <v>253</v>
      </c>
      <c r="B73" s="10"/>
      <c r="C73" s="9"/>
      <c r="D73" s="10"/>
      <c r="E73" s="10"/>
      <c r="F73" s="10"/>
      <c r="G73" s="10"/>
      <c r="H73" s="10"/>
      <c r="I73" s="10"/>
      <c r="J73" s="10"/>
    </row>
    <row r="74" spans="1:10">
      <c r="A74" s="8" t="s">
        <v>0</v>
      </c>
      <c r="B74" s="10" t="s">
        <v>2</v>
      </c>
      <c r="C74" s="9" t="s">
        <v>66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376</v>
      </c>
      <c r="I74" s="10" t="s">
        <v>6</v>
      </c>
      <c r="J74" s="10" t="s">
        <v>7</v>
      </c>
    </row>
    <row r="75" spans="1:10">
      <c r="A75" s="8" t="s">
        <v>8</v>
      </c>
      <c r="B75" s="10" t="s">
        <v>65</v>
      </c>
      <c r="C75" s="9" t="s">
        <v>67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375</v>
      </c>
      <c r="I75" s="10" t="s">
        <v>16</v>
      </c>
      <c r="J75" s="10" t="s">
        <v>17</v>
      </c>
    </row>
    <row r="76" spans="1:10">
      <c r="A76" s="8" t="s">
        <v>18</v>
      </c>
      <c r="B76" s="10">
        <v>447</v>
      </c>
      <c r="C76" s="9">
        <f>D76*100/B76</f>
        <v>78.74720357941834</v>
      </c>
      <c r="D76" s="10">
        <v>352</v>
      </c>
      <c r="E76" s="10">
        <v>1756</v>
      </c>
      <c r="F76" s="10">
        <v>9</v>
      </c>
      <c r="G76" s="10">
        <v>2096</v>
      </c>
      <c r="H76" s="10">
        <v>67</v>
      </c>
      <c r="I76" s="10">
        <v>2029</v>
      </c>
      <c r="J76" s="10">
        <v>17</v>
      </c>
    </row>
    <row r="77" spans="1:10">
      <c r="A77" s="8" t="s">
        <v>19</v>
      </c>
      <c r="B77" s="10">
        <v>472</v>
      </c>
      <c r="C77" s="9">
        <f t="shared" ref="C77:C87" si="4">D77*100/B77</f>
        <v>78.813559322033896</v>
      </c>
      <c r="D77" s="10">
        <v>372</v>
      </c>
      <c r="E77" s="10">
        <v>1838</v>
      </c>
      <c r="F77" s="10">
        <v>10</v>
      </c>
      <c r="G77" s="10">
        <v>2198</v>
      </c>
      <c r="H77" s="10">
        <v>71</v>
      </c>
      <c r="I77" s="10">
        <v>2127</v>
      </c>
      <c r="J77" s="10">
        <v>19</v>
      </c>
    </row>
    <row r="78" spans="1:10">
      <c r="A78" s="8" t="s">
        <v>20</v>
      </c>
      <c r="B78" s="10">
        <v>476.3</v>
      </c>
      <c r="C78" s="9">
        <f t="shared" si="4"/>
        <v>78.815872349359651</v>
      </c>
      <c r="D78" s="10">
        <v>375.4</v>
      </c>
      <c r="E78" s="10">
        <v>1889</v>
      </c>
      <c r="F78" s="10">
        <v>9.4600000000000009</v>
      </c>
      <c r="G78" s="10">
        <v>2254.7000000000003</v>
      </c>
      <c r="H78" s="10">
        <v>77</v>
      </c>
      <c r="I78" s="10">
        <v>2177.7000000000003</v>
      </c>
      <c r="J78" s="10">
        <v>19.239999999999998</v>
      </c>
    </row>
    <row r="79" spans="1:10">
      <c r="A79" s="8" t="s">
        <v>21</v>
      </c>
      <c r="B79" s="10">
        <v>488.4</v>
      </c>
      <c r="C79" s="9">
        <f t="shared" si="4"/>
        <v>78.808353808353814</v>
      </c>
      <c r="D79" s="10">
        <v>384.9</v>
      </c>
      <c r="E79" s="10">
        <v>1941</v>
      </c>
      <c r="F79" s="10">
        <v>9.86</v>
      </c>
      <c r="G79" s="10">
        <v>2315.7999999999997</v>
      </c>
      <c r="H79" s="10">
        <v>76</v>
      </c>
      <c r="I79" s="10">
        <v>2239.7999999999997</v>
      </c>
      <c r="J79" s="10">
        <v>19.48</v>
      </c>
    </row>
    <row r="80" spans="1:10">
      <c r="A80" s="8" t="s">
        <v>22</v>
      </c>
      <c r="B80" s="10">
        <v>499.1</v>
      </c>
      <c r="C80" s="9">
        <f t="shared" si="4"/>
        <v>78.801843317972342</v>
      </c>
      <c r="D80" s="10">
        <v>393.3</v>
      </c>
      <c r="E80" s="10">
        <v>1994</v>
      </c>
      <c r="F80" s="10">
        <v>10.08</v>
      </c>
      <c r="G80" s="10">
        <v>2376.9700000000003</v>
      </c>
      <c r="H80" s="10">
        <v>75</v>
      </c>
      <c r="I80" s="10">
        <v>2301.9700000000003</v>
      </c>
      <c r="J80" s="10">
        <v>19.73</v>
      </c>
    </row>
    <row r="81" spans="1:11">
      <c r="A81" s="8" t="s">
        <v>23</v>
      </c>
      <c r="B81" s="10">
        <v>511.4</v>
      </c>
      <c r="C81" s="9">
        <f t="shared" si="4"/>
        <v>78.822839264763402</v>
      </c>
      <c r="D81" s="10">
        <v>403.1</v>
      </c>
      <c r="E81" s="10">
        <v>2045</v>
      </c>
      <c r="F81" s="10">
        <v>10.33</v>
      </c>
      <c r="G81" s="10">
        <v>2437.52</v>
      </c>
      <c r="H81" s="10">
        <v>74</v>
      </c>
      <c r="I81" s="10">
        <v>2363.52</v>
      </c>
      <c r="J81" s="10">
        <v>19.98</v>
      </c>
    </row>
    <row r="82" spans="1:11">
      <c r="A82" s="8" t="s">
        <v>24</v>
      </c>
      <c r="B82" s="10">
        <v>523.4</v>
      </c>
      <c r="C82" s="9">
        <f t="shared" si="4"/>
        <v>78.81161635460451</v>
      </c>
      <c r="D82" s="10">
        <v>412.5</v>
      </c>
      <c r="E82" s="10">
        <v>2099</v>
      </c>
      <c r="F82" s="10">
        <v>10.42</v>
      </c>
      <c r="G82" s="10">
        <v>2500.83</v>
      </c>
      <c r="H82" s="10">
        <v>75</v>
      </c>
      <c r="I82" s="10">
        <v>2425.83</v>
      </c>
      <c r="J82" s="10">
        <v>20.23</v>
      </c>
    </row>
    <row r="83" spans="1:11">
      <c r="A83" s="8" t="s">
        <v>25</v>
      </c>
      <c r="B83" s="10">
        <v>533.6</v>
      </c>
      <c r="C83" s="9">
        <f t="shared" si="4"/>
        <v>78.804347826086953</v>
      </c>
      <c r="D83" s="10">
        <v>420.5</v>
      </c>
      <c r="E83" s="10">
        <v>2152</v>
      </c>
      <c r="F83" s="10">
        <v>10.72</v>
      </c>
      <c r="G83" s="10">
        <v>2561.5300000000002</v>
      </c>
      <c r="H83" s="10">
        <v>75</v>
      </c>
      <c r="I83" s="10">
        <v>2486.5300000000002</v>
      </c>
      <c r="J83" s="10">
        <v>20.48</v>
      </c>
    </row>
    <row r="84" spans="1:11">
      <c r="A84" s="8" t="s">
        <v>26</v>
      </c>
      <c r="B84" s="10">
        <v>543.5</v>
      </c>
      <c r="C84" s="9">
        <f t="shared" si="4"/>
        <v>78.804047838086476</v>
      </c>
      <c r="D84" s="10">
        <v>428.3</v>
      </c>
      <c r="E84" s="10">
        <v>2204</v>
      </c>
      <c r="F84" s="10">
        <v>11.04</v>
      </c>
      <c r="G84" s="10">
        <v>2621.0100000000002</v>
      </c>
      <c r="H84" s="10">
        <v>75</v>
      </c>
      <c r="I84" s="10">
        <v>2546.0100000000002</v>
      </c>
      <c r="J84" s="10">
        <v>20.73</v>
      </c>
    </row>
    <row r="85" spans="1:11">
      <c r="A85" s="8" t="s">
        <v>27</v>
      </c>
      <c r="B85" s="10">
        <v>553.79999999999995</v>
      </c>
      <c r="C85" s="9">
        <f t="shared" si="4"/>
        <v>78.819068255687981</v>
      </c>
      <c r="D85" s="10">
        <v>436.5</v>
      </c>
      <c r="E85" s="10">
        <v>2257</v>
      </c>
      <c r="F85" s="10">
        <v>11.28</v>
      </c>
      <c r="G85" s="10">
        <v>2681.96</v>
      </c>
      <c r="H85" s="10">
        <v>75</v>
      </c>
      <c r="I85" s="10">
        <v>2606.96</v>
      </c>
      <c r="J85" s="10">
        <v>20.99</v>
      </c>
    </row>
    <row r="86" spans="1:11">
      <c r="A86" s="8" t="s">
        <v>28</v>
      </c>
      <c r="B86" s="10">
        <v>565.29999999999995</v>
      </c>
      <c r="C86" s="9">
        <f t="shared" si="4"/>
        <v>78.82540244118168</v>
      </c>
      <c r="D86" s="10">
        <v>445.6</v>
      </c>
      <c r="E86" s="10">
        <v>2310</v>
      </c>
      <c r="F86" s="10">
        <v>11.55</v>
      </c>
      <c r="G86" s="10">
        <v>2743.7899999999995</v>
      </c>
      <c r="H86" s="10">
        <v>76</v>
      </c>
      <c r="I86" s="10">
        <v>2667.7899999999995</v>
      </c>
      <c r="J86" s="10">
        <v>21.25</v>
      </c>
    </row>
    <row r="87" spans="1:11">
      <c r="A87" s="8" t="s">
        <v>29</v>
      </c>
      <c r="B87" s="10">
        <v>575.70000000000005</v>
      </c>
      <c r="C87" s="9">
        <f t="shared" si="4"/>
        <v>78.825777314573557</v>
      </c>
      <c r="D87" s="10">
        <v>453.8</v>
      </c>
      <c r="E87" s="10">
        <v>2362</v>
      </c>
      <c r="F87" s="10">
        <v>11.65</v>
      </c>
      <c r="G87" s="10">
        <v>2803.89</v>
      </c>
      <c r="H87" s="10">
        <v>76</v>
      </c>
      <c r="I87" s="10">
        <v>2727.89</v>
      </c>
      <c r="J87" s="10">
        <v>21.51</v>
      </c>
    </row>
    <row r="88" spans="1:11">
      <c r="A88" s="8" t="s">
        <v>30</v>
      </c>
      <c r="B88" s="10"/>
      <c r="C88" s="9"/>
      <c r="D88" s="10"/>
      <c r="E88" s="10"/>
      <c r="F88" s="10"/>
      <c r="G88" s="10"/>
      <c r="H88" s="10"/>
      <c r="I88" s="10"/>
      <c r="J88" s="10"/>
    </row>
    <row r="89" spans="1:11">
      <c r="A89" s="8" t="s">
        <v>30</v>
      </c>
      <c r="B89" s="10"/>
      <c r="C89" s="9"/>
      <c r="D89" s="10"/>
      <c r="E89" s="10"/>
      <c r="F89" s="10"/>
      <c r="G89" s="10"/>
      <c r="H89" s="10"/>
      <c r="I89" s="10"/>
      <c r="J89" s="10"/>
    </row>
    <row r="90" spans="1:11">
      <c r="A90" s="8" t="s">
        <v>254</v>
      </c>
      <c r="B90" s="10"/>
      <c r="C90" s="9"/>
      <c r="D90" s="10"/>
      <c r="E90" s="10"/>
      <c r="F90" s="10"/>
      <c r="G90" s="10"/>
      <c r="H90" s="10"/>
      <c r="I90" s="10"/>
      <c r="J90" s="10"/>
    </row>
    <row r="91" spans="1:11">
      <c r="A91" s="8" t="s">
        <v>0</v>
      </c>
      <c r="B91" s="10" t="s">
        <v>2</v>
      </c>
      <c r="C91" s="9" t="s">
        <v>66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376</v>
      </c>
      <c r="I91" s="10" t="s">
        <v>6</v>
      </c>
      <c r="J91" s="10" t="s">
        <v>7</v>
      </c>
      <c r="K91" s="15"/>
    </row>
    <row r="92" spans="1:11">
      <c r="A92" s="8" t="s">
        <v>8</v>
      </c>
      <c r="B92" s="10" t="s">
        <v>65</v>
      </c>
      <c r="C92" s="9" t="s">
        <v>67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375</v>
      </c>
      <c r="I92" s="10" t="s">
        <v>16</v>
      </c>
      <c r="J92" s="10" t="s">
        <v>17</v>
      </c>
      <c r="K92" s="15"/>
    </row>
    <row r="93" spans="1:11">
      <c r="A93" s="8" t="s">
        <v>18</v>
      </c>
      <c r="B93" s="10">
        <v>68850</v>
      </c>
      <c r="C93" s="9">
        <f>D93*100/B93</f>
        <v>79.202614379084963</v>
      </c>
      <c r="D93" s="10">
        <v>54531</v>
      </c>
      <c r="E93" s="10">
        <v>20</v>
      </c>
      <c r="F93" s="10">
        <v>2017</v>
      </c>
      <c r="G93" s="10">
        <v>52534</v>
      </c>
      <c r="H93" s="10">
        <v>960</v>
      </c>
      <c r="I93" s="10">
        <v>51574</v>
      </c>
      <c r="J93" s="10">
        <v>0</v>
      </c>
    </row>
    <row r="94" spans="1:11">
      <c r="A94" s="8" t="s">
        <v>19</v>
      </c>
      <c r="B94" s="10">
        <v>74500</v>
      </c>
      <c r="C94" s="9">
        <f t="shared" ref="C94:C104" si="5">D94*100/B94</f>
        <v>79.2</v>
      </c>
      <c r="D94" s="10">
        <v>59004</v>
      </c>
      <c r="E94" s="10">
        <v>50</v>
      </c>
      <c r="F94" s="10">
        <v>1700</v>
      </c>
      <c r="G94" s="10">
        <v>57354</v>
      </c>
      <c r="H94" s="10">
        <v>1000</v>
      </c>
      <c r="I94" s="10">
        <v>56354</v>
      </c>
      <c r="J94" s="10">
        <v>0</v>
      </c>
    </row>
    <row r="95" spans="1:11">
      <c r="A95" s="8" t="s">
        <v>20</v>
      </c>
      <c r="B95" s="10">
        <v>77956</v>
      </c>
      <c r="C95" s="9">
        <f t="shared" si="5"/>
        <v>79.1998050182154</v>
      </c>
      <c r="D95" s="10">
        <v>61741</v>
      </c>
      <c r="E95" s="10">
        <v>52</v>
      </c>
      <c r="F95" s="10">
        <v>1548</v>
      </c>
      <c r="G95" s="10">
        <v>60245</v>
      </c>
      <c r="H95" s="10">
        <v>1010</v>
      </c>
      <c r="I95" s="10">
        <v>59235</v>
      </c>
      <c r="J95" s="10">
        <v>0</v>
      </c>
    </row>
    <row r="96" spans="1:11">
      <c r="A96" s="8" t="s">
        <v>21</v>
      </c>
      <c r="B96" s="10">
        <v>81163</v>
      </c>
      <c r="C96" s="9">
        <f t="shared" si="5"/>
        <v>79.199881719502727</v>
      </c>
      <c r="D96" s="10">
        <v>64281</v>
      </c>
      <c r="E96" s="10">
        <v>51</v>
      </c>
      <c r="F96" s="10">
        <v>1505</v>
      </c>
      <c r="G96" s="10">
        <v>62827</v>
      </c>
      <c r="H96" s="10">
        <v>1021</v>
      </c>
      <c r="I96" s="10">
        <v>61806</v>
      </c>
      <c r="J96" s="10">
        <v>0</v>
      </c>
    </row>
    <row r="97" spans="1:10">
      <c r="A97" s="8" t="s">
        <v>22</v>
      </c>
      <c r="B97" s="10">
        <v>84110</v>
      </c>
      <c r="C97" s="9">
        <f t="shared" si="5"/>
        <v>79.199857329687319</v>
      </c>
      <c r="D97" s="10">
        <v>66615</v>
      </c>
      <c r="E97" s="10">
        <v>52</v>
      </c>
      <c r="F97" s="10">
        <v>1404</v>
      </c>
      <c r="G97" s="10">
        <v>65263</v>
      </c>
      <c r="H97" s="10">
        <v>1032</v>
      </c>
      <c r="I97" s="10">
        <v>64231</v>
      </c>
      <c r="J97" s="10">
        <v>0</v>
      </c>
    </row>
    <row r="98" spans="1:10">
      <c r="A98" s="8" t="s">
        <v>23</v>
      </c>
      <c r="B98" s="10">
        <v>87336</v>
      </c>
      <c r="C98" s="9">
        <f t="shared" si="5"/>
        <v>79.199871759640928</v>
      </c>
      <c r="D98" s="10">
        <v>69170</v>
      </c>
      <c r="E98" s="10">
        <v>52</v>
      </c>
      <c r="F98" s="10">
        <v>1335</v>
      </c>
      <c r="G98" s="10">
        <v>67887</v>
      </c>
      <c r="H98" s="10">
        <v>1040</v>
      </c>
      <c r="I98" s="10">
        <v>66847</v>
      </c>
      <c r="J98" s="10">
        <v>0</v>
      </c>
    </row>
    <row r="99" spans="1:10">
      <c r="A99" s="8" t="s">
        <v>24</v>
      </c>
      <c r="B99" s="10">
        <v>90589</v>
      </c>
      <c r="C99" s="9">
        <f t="shared" si="5"/>
        <v>79.200565190034112</v>
      </c>
      <c r="D99" s="10">
        <v>71747</v>
      </c>
      <c r="E99" s="10">
        <v>52</v>
      </c>
      <c r="F99" s="10">
        <v>1266</v>
      </c>
      <c r="G99" s="10">
        <v>70533</v>
      </c>
      <c r="H99" s="10">
        <v>1050</v>
      </c>
      <c r="I99" s="10">
        <v>69483</v>
      </c>
      <c r="J99" s="10">
        <v>0</v>
      </c>
    </row>
    <row r="100" spans="1:10">
      <c r="A100" s="8" t="s">
        <v>25</v>
      </c>
      <c r="B100" s="10">
        <v>93768</v>
      </c>
      <c r="C100" s="9">
        <f t="shared" si="5"/>
        <v>79.199726985752065</v>
      </c>
      <c r="D100" s="10">
        <v>74264</v>
      </c>
      <c r="E100" s="10">
        <v>51</v>
      </c>
      <c r="F100" s="10">
        <v>1214</v>
      </c>
      <c r="G100" s="10">
        <v>73101</v>
      </c>
      <c r="H100" s="10">
        <v>1058</v>
      </c>
      <c r="I100" s="10">
        <v>72043</v>
      </c>
      <c r="J100" s="10">
        <v>0</v>
      </c>
    </row>
    <row r="101" spans="1:10">
      <c r="A101" s="8" t="s">
        <v>26</v>
      </c>
      <c r="B101" s="10">
        <v>97074</v>
      </c>
      <c r="C101" s="9">
        <f t="shared" si="5"/>
        <v>79.200403815645799</v>
      </c>
      <c r="D101" s="10">
        <v>76883</v>
      </c>
      <c r="E101" s="10">
        <v>51</v>
      </c>
      <c r="F101" s="10">
        <v>1164</v>
      </c>
      <c r="G101" s="10">
        <v>75770</v>
      </c>
      <c r="H101" s="10">
        <v>1067</v>
      </c>
      <c r="I101" s="10">
        <v>74703</v>
      </c>
      <c r="J101" s="10">
        <v>0</v>
      </c>
    </row>
    <row r="102" spans="1:10">
      <c r="A102" s="8" t="s">
        <v>27</v>
      </c>
      <c r="B102" s="10">
        <v>100424</v>
      </c>
      <c r="C102" s="9">
        <f t="shared" si="5"/>
        <v>79.200191189357128</v>
      </c>
      <c r="D102" s="10">
        <v>79536</v>
      </c>
      <c r="E102" s="10">
        <v>51</v>
      </c>
      <c r="F102" s="10">
        <v>1110</v>
      </c>
      <c r="G102" s="10">
        <v>78477</v>
      </c>
      <c r="H102" s="10">
        <v>1075</v>
      </c>
      <c r="I102" s="10">
        <v>77402</v>
      </c>
      <c r="J102" s="10">
        <v>0</v>
      </c>
    </row>
    <row r="103" spans="1:10">
      <c r="A103" s="8" t="s">
        <v>28</v>
      </c>
      <c r="B103" s="10">
        <v>104018</v>
      </c>
      <c r="C103" s="9">
        <f t="shared" si="5"/>
        <v>79.200715260820246</v>
      </c>
      <c r="D103" s="10">
        <v>82383</v>
      </c>
      <c r="E103" s="10">
        <v>51</v>
      </c>
      <c r="F103" s="10">
        <v>1054</v>
      </c>
      <c r="G103" s="10">
        <v>81380</v>
      </c>
      <c r="H103" s="10">
        <v>1082</v>
      </c>
      <c r="I103" s="10">
        <v>80298</v>
      </c>
      <c r="J103" s="10">
        <v>0</v>
      </c>
    </row>
    <row r="104" spans="1:10">
      <c r="A104" s="8" t="s">
        <v>29</v>
      </c>
      <c r="B104" s="10">
        <v>107712</v>
      </c>
      <c r="C104" s="9">
        <f t="shared" si="5"/>
        <v>79.200089126559718</v>
      </c>
      <c r="D104" s="10">
        <v>85308</v>
      </c>
      <c r="E104" s="10">
        <v>51</v>
      </c>
      <c r="F104" s="10">
        <v>996</v>
      </c>
      <c r="G104" s="10">
        <v>84363</v>
      </c>
      <c r="H104" s="10">
        <v>1089</v>
      </c>
      <c r="I104" s="10">
        <v>83274</v>
      </c>
      <c r="J104" s="10">
        <v>0</v>
      </c>
    </row>
    <row r="105" spans="1:10">
      <c r="A105" s="8" t="s">
        <v>30</v>
      </c>
      <c r="B105" s="11"/>
      <c r="C105" s="9"/>
      <c r="D105" s="10"/>
      <c r="E105" s="10"/>
      <c r="F105" s="10"/>
      <c r="G105" s="10"/>
      <c r="H105" s="10"/>
      <c r="I105" s="10"/>
      <c r="J105" s="10"/>
    </row>
    <row r="106" spans="1:10">
      <c r="A106" s="8" t="s">
        <v>30</v>
      </c>
      <c r="B106" s="11"/>
      <c r="C106" s="9"/>
      <c r="D106" s="10"/>
      <c r="E106" s="10"/>
      <c r="F106" s="10"/>
      <c r="G106" s="10"/>
      <c r="H106" s="10"/>
      <c r="I106" s="10"/>
      <c r="J106" s="10"/>
    </row>
    <row r="107" spans="1:10">
      <c r="A107" s="8" t="s">
        <v>255</v>
      </c>
      <c r="B107" s="11"/>
      <c r="C107" s="9"/>
      <c r="D107" s="10"/>
      <c r="E107" s="10"/>
      <c r="F107" s="10"/>
      <c r="G107" s="10"/>
      <c r="H107" s="10"/>
      <c r="I107" s="10"/>
      <c r="J107" s="10"/>
    </row>
    <row r="108" spans="1:10">
      <c r="A108" s="8" t="s">
        <v>0</v>
      </c>
      <c r="B108" s="11" t="s">
        <v>2</v>
      </c>
      <c r="C108" s="9" t="s">
        <v>66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376</v>
      </c>
      <c r="I108" s="10" t="s">
        <v>6</v>
      </c>
      <c r="J108" s="10" t="s">
        <v>7</v>
      </c>
    </row>
    <row r="109" spans="1:10">
      <c r="A109" s="8" t="s">
        <v>8</v>
      </c>
      <c r="B109" s="11" t="s">
        <v>65</v>
      </c>
      <c r="C109" s="9" t="s">
        <v>67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375</v>
      </c>
      <c r="I109" s="10" t="s">
        <v>16</v>
      </c>
      <c r="J109" s="10" t="s">
        <v>17</v>
      </c>
    </row>
    <row r="110" spans="1:10">
      <c r="A110" s="8" t="s">
        <v>18</v>
      </c>
      <c r="B110" s="11">
        <v>1680</v>
      </c>
      <c r="C110" s="9">
        <f>D110*100/B110</f>
        <v>78.86904761904762</v>
      </c>
      <c r="D110" s="10">
        <v>1325</v>
      </c>
      <c r="E110" s="10">
        <v>1116</v>
      </c>
      <c r="F110" s="10">
        <v>2</v>
      </c>
      <c r="G110" s="10">
        <v>2450</v>
      </c>
      <c r="H110" s="10">
        <v>0</v>
      </c>
      <c r="I110" s="10">
        <v>2450</v>
      </c>
      <c r="J110" s="10">
        <v>65</v>
      </c>
    </row>
    <row r="111" spans="1:10">
      <c r="A111" s="8" t="s">
        <v>19</v>
      </c>
      <c r="B111" s="11">
        <v>1850</v>
      </c>
      <c r="C111" s="9">
        <f t="shared" ref="C111:C121" si="6">D111*100/B111</f>
        <v>78.918918918918919</v>
      </c>
      <c r="D111" s="10">
        <v>1460</v>
      </c>
      <c r="E111" s="10">
        <v>1000</v>
      </c>
      <c r="F111" s="10">
        <v>2</v>
      </c>
      <c r="G111" s="10">
        <v>2460</v>
      </c>
      <c r="H111" s="10">
        <v>0</v>
      </c>
      <c r="I111" s="10">
        <v>2460</v>
      </c>
      <c r="J111" s="10">
        <v>63</v>
      </c>
    </row>
    <row r="112" spans="1:10">
      <c r="A112" s="8" t="s">
        <v>20</v>
      </c>
      <c r="B112" s="11">
        <v>1878</v>
      </c>
      <c r="C112" s="9">
        <f t="shared" si="6"/>
        <v>78.91373801916933</v>
      </c>
      <c r="D112" s="10">
        <v>1482</v>
      </c>
      <c r="E112" s="10">
        <v>1022</v>
      </c>
      <c r="F112" s="10">
        <v>5.0620000000000003</v>
      </c>
      <c r="G112" s="10">
        <v>2492.4380000000001</v>
      </c>
      <c r="H112" s="10">
        <v>0</v>
      </c>
      <c r="I112" s="10">
        <v>2492.4380000000001</v>
      </c>
      <c r="J112" s="10">
        <v>69.5</v>
      </c>
    </row>
    <row r="113" spans="1:10">
      <c r="A113" s="8" t="s">
        <v>21</v>
      </c>
      <c r="B113" s="11">
        <v>1890</v>
      </c>
      <c r="C113" s="9">
        <f t="shared" si="6"/>
        <v>78.941798941798936</v>
      </c>
      <c r="D113" s="10">
        <v>1492</v>
      </c>
      <c r="E113" s="10">
        <v>1054</v>
      </c>
      <c r="F113" s="10">
        <v>5.0650000000000004</v>
      </c>
      <c r="G113" s="10">
        <v>2539.335</v>
      </c>
      <c r="H113" s="10">
        <v>0</v>
      </c>
      <c r="I113" s="10">
        <v>2539.335</v>
      </c>
      <c r="J113" s="10">
        <v>71.099999999999994</v>
      </c>
    </row>
    <row r="114" spans="1:10">
      <c r="A114" s="8" t="s">
        <v>22</v>
      </c>
      <c r="B114" s="11">
        <v>1910</v>
      </c>
      <c r="C114" s="9">
        <f t="shared" si="6"/>
        <v>78.952879581151834</v>
      </c>
      <c r="D114" s="10">
        <v>1508</v>
      </c>
      <c r="E114" s="10">
        <v>1082</v>
      </c>
      <c r="F114" s="10">
        <v>4.9160000000000004</v>
      </c>
      <c r="G114" s="10">
        <v>2585.0839999999998</v>
      </c>
      <c r="H114" s="10">
        <v>0</v>
      </c>
      <c r="I114" s="10">
        <v>2585.0839999999998</v>
      </c>
      <c r="J114" s="10">
        <v>71.099999999999994</v>
      </c>
    </row>
    <row r="115" spans="1:10">
      <c r="A115" s="8" t="s">
        <v>23</v>
      </c>
      <c r="B115" s="11">
        <v>1932</v>
      </c>
      <c r="C115" s="9">
        <f t="shared" si="6"/>
        <v>78.933747412008287</v>
      </c>
      <c r="D115" s="10">
        <v>1525</v>
      </c>
      <c r="E115" s="10">
        <v>1111</v>
      </c>
      <c r="F115" s="10">
        <v>5.0759999999999996</v>
      </c>
      <c r="G115" s="10">
        <v>2630.6239999999998</v>
      </c>
      <c r="H115" s="10">
        <v>0</v>
      </c>
      <c r="I115" s="10">
        <v>2630.6239999999998</v>
      </c>
      <c r="J115" s="10">
        <v>71.400000000000006</v>
      </c>
    </row>
    <row r="116" spans="1:10">
      <c r="A116" s="8" t="s">
        <v>24</v>
      </c>
      <c r="B116" s="11">
        <v>1954</v>
      </c>
      <c r="C116" s="9">
        <f t="shared" si="6"/>
        <v>78.915046059365409</v>
      </c>
      <c r="D116" s="10">
        <v>1542</v>
      </c>
      <c r="E116" s="10">
        <v>1139</v>
      </c>
      <c r="F116" s="10">
        <v>4.9059999999999997</v>
      </c>
      <c r="G116" s="10">
        <v>2674.8940000000002</v>
      </c>
      <c r="H116" s="10">
        <v>0</v>
      </c>
      <c r="I116" s="10">
        <v>2674.8940000000002</v>
      </c>
      <c r="J116" s="10">
        <v>72.599999999999994</v>
      </c>
    </row>
    <row r="117" spans="1:10">
      <c r="A117" s="8" t="s">
        <v>25</v>
      </c>
      <c r="B117" s="10">
        <v>1974</v>
      </c>
      <c r="C117" s="9">
        <f t="shared" si="6"/>
        <v>78.926038500506579</v>
      </c>
      <c r="D117" s="10">
        <v>1558</v>
      </c>
      <c r="E117" s="10">
        <v>1167</v>
      </c>
      <c r="F117" s="10">
        <v>5.0819999999999999</v>
      </c>
      <c r="G117" s="10">
        <v>2718.9180000000001</v>
      </c>
      <c r="H117" s="10">
        <v>0</v>
      </c>
      <c r="I117" s="10">
        <v>2718.9180000000001</v>
      </c>
      <c r="J117" s="10">
        <v>73.599999999999994</v>
      </c>
    </row>
    <row r="118" spans="1:10">
      <c r="A118" s="8" t="s">
        <v>26</v>
      </c>
      <c r="B118" s="10">
        <v>1996</v>
      </c>
      <c r="C118" s="9">
        <f t="shared" si="6"/>
        <v>78.907815631262523</v>
      </c>
      <c r="D118" s="10">
        <v>1575</v>
      </c>
      <c r="E118" s="10">
        <v>1196</v>
      </c>
      <c r="F118" s="10">
        <v>4.9130000000000003</v>
      </c>
      <c r="G118" s="10">
        <v>2765.1869999999999</v>
      </c>
      <c r="H118" s="10">
        <v>0</v>
      </c>
      <c r="I118" s="10">
        <v>2765.1869999999999</v>
      </c>
      <c r="J118" s="10">
        <v>74.5</v>
      </c>
    </row>
    <row r="119" spans="1:10">
      <c r="A119" s="8" t="s">
        <v>27</v>
      </c>
      <c r="B119" s="10">
        <v>2017</v>
      </c>
      <c r="C119" s="9">
        <f t="shared" si="6"/>
        <v>78.929102627664847</v>
      </c>
      <c r="D119" s="10">
        <v>1592</v>
      </c>
      <c r="E119" s="10">
        <v>1224</v>
      </c>
      <c r="F119" s="10">
        <v>5.0970000000000004</v>
      </c>
      <c r="G119" s="10">
        <v>2810.8029999999999</v>
      </c>
      <c r="H119" s="10">
        <v>0</v>
      </c>
      <c r="I119" s="10">
        <v>2810.8029999999999</v>
      </c>
      <c r="J119" s="10">
        <v>74.599999999999994</v>
      </c>
    </row>
    <row r="120" spans="1:10">
      <c r="A120" s="8" t="s">
        <v>28</v>
      </c>
      <c r="B120" s="10">
        <v>2038</v>
      </c>
      <c r="C120" s="9">
        <f t="shared" si="6"/>
        <v>78.949950932286555</v>
      </c>
      <c r="D120" s="10">
        <v>1609</v>
      </c>
      <c r="E120" s="10">
        <v>1253</v>
      </c>
      <c r="F120" s="10">
        <v>4.91</v>
      </c>
      <c r="G120" s="10">
        <v>2856.89</v>
      </c>
      <c r="H120" s="10">
        <v>0</v>
      </c>
      <c r="I120" s="10">
        <v>2856.89</v>
      </c>
      <c r="J120" s="10">
        <v>74.8</v>
      </c>
    </row>
    <row r="121" spans="1:10">
      <c r="A121" s="8" t="s">
        <v>29</v>
      </c>
      <c r="B121" s="10">
        <v>2060</v>
      </c>
      <c r="C121" s="9">
        <f t="shared" si="6"/>
        <v>78.883495145631073</v>
      </c>
      <c r="D121" s="10">
        <v>1625</v>
      </c>
      <c r="E121" s="10">
        <v>1280</v>
      </c>
      <c r="F121" s="10">
        <v>5.0990000000000002</v>
      </c>
      <c r="G121" s="10">
        <v>2900.0010000000002</v>
      </c>
      <c r="H121" s="10">
        <v>0</v>
      </c>
      <c r="I121" s="10">
        <v>2900.0010000000002</v>
      </c>
      <c r="J121" s="10">
        <v>74.7</v>
      </c>
    </row>
    <row r="122" spans="1:10">
      <c r="A122" s="8" t="s">
        <v>30</v>
      </c>
      <c r="B122" s="10"/>
      <c r="C122" s="9"/>
      <c r="D122" s="10"/>
      <c r="E122" s="10"/>
      <c r="F122" s="10"/>
      <c r="G122" s="10"/>
      <c r="H122" s="10"/>
      <c r="I122" s="10"/>
      <c r="J122" s="10"/>
    </row>
    <row r="123" spans="1:10">
      <c r="A123" s="8" t="s">
        <v>30</v>
      </c>
      <c r="B123" s="10"/>
      <c r="C123" s="9"/>
      <c r="D123" s="10"/>
      <c r="E123" s="10"/>
      <c r="F123" s="10"/>
      <c r="G123" s="10"/>
      <c r="H123" s="10"/>
      <c r="I123" s="10"/>
      <c r="J123" s="10"/>
    </row>
    <row r="124" spans="1:10">
      <c r="A124" s="8" t="s">
        <v>421</v>
      </c>
      <c r="B124" s="10"/>
      <c r="C124" s="9"/>
      <c r="D124" s="10"/>
      <c r="E124" s="10"/>
      <c r="F124" s="10"/>
      <c r="G124" s="10"/>
      <c r="H124" s="10"/>
      <c r="I124" s="10"/>
      <c r="J124" s="10"/>
    </row>
    <row r="125" spans="1:10">
      <c r="A125" s="8" t="s">
        <v>0</v>
      </c>
      <c r="B125" s="10" t="s">
        <v>2</v>
      </c>
      <c r="C125" s="9" t="s">
        <v>66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376</v>
      </c>
      <c r="I125" s="10" t="s">
        <v>6</v>
      </c>
      <c r="J125" s="10" t="s">
        <v>7</v>
      </c>
    </row>
    <row r="126" spans="1:10">
      <c r="A126" s="8" t="s">
        <v>8</v>
      </c>
      <c r="B126" s="10" t="s">
        <v>65</v>
      </c>
      <c r="C126" s="9" t="s">
        <v>67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375</v>
      </c>
      <c r="I126" s="10" t="s">
        <v>16</v>
      </c>
      <c r="J126" s="10" t="s">
        <v>17</v>
      </c>
    </row>
    <row r="127" spans="1:10">
      <c r="A127" s="8" t="s">
        <v>18</v>
      </c>
      <c r="B127" s="10">
        <v>12800</v>
      </c>
      <c r="C127" s="9">
        <f>D127*100/B127</f>
        <v>78.984375</v>
      </c>
      <c r="D127" s="10">
        <v>10110</v>
      </c>
      <c r="E127" s="10">
        <v>18350</v>
      </c>
      <c r="F127" s="10">
        <v>310</v>
      </c>
      <c r="G127" s="10">
        <v>28018</v>
      </c>
      <c r="H127" s="10">
        <v>42</v>
      </c>
      <c r="I127" s="10">
        <v>27976</v>
      </c>
      <c r="J127" s="10">
        <v>285</v>
      </c>
    </row>
    <row r="128" spans="1:10">
      <c r="A128" s="8" t="s">
        <v>19</v>
      </c>
      <c r="B128" s="10">
        <v>12800</v>
      </c>
      <c r="C128" s="9">
        <f t="shared" ref="C128:C138" si="7">D128*100/B128</f>
        <v>78.75</v>
      </c>
      <c r="D128" s="10">
        <v>10080</v>
      </c>
      <c r="E128" s="10">
        <v>19800</v>
      </c>
      <c r="F128" s="10">
        <v>550</v>
      </c>
      <c r="G128" s="10">
        <v>29042</v>
      </c>
      <c r="H128" s="10">
        <v>42</v>
      </c>
      <c r="I128" s="10">
        <v>29000</v>
      </c>
      <c r="J128" s="10">
        <v>573</v>
      </c>
    </row>
    <row r="129" spans="1:10">
      <c r="A129" s="8" t="s">
        <v>20</v>
      </c>
      <c r="B129" s="10">
        <v>13122</v>
      </c>
      <c r="C129" s="9">
        <f t="shared" si="7"/>
        <v>78.753238835543357</v>
      </c>
      <c r="D129" s="10">
        <v>10334</v>
      </c>
      <c r="E129" s="10">
        <v>19938</v>
      </c>
      <c r="F129" s="10">
        <v>550</v>
      </c>
      <c r="G129" s="10">
        <v>29652</v>
      </c>
      <c r="H129" s="10">
        <v>42</v>
      </c>
      <c r="I129" s="10">
        <v>29610</v>
      </c>
      <c r="J129" s="10">
        <v>643</v>
      </c>
    </row>
    <row r="130" spans="1:10">
      <c r="A130" s="8" t="s">
        <v>21</v>
      </c>
      <c r="B130" s="10">
        <v>13506</v>
      </c>
      <c r="C130" s="9">
        <f t="shared" si="7"/>
        <v>78.750185102917229</v>
      </c>
      <c r="D130" s="10">
        <v>10636</v>
      </c>
      <c r="E130" s="10">
        <v>19713</v>
      </c>
      <c r="F130" s="10">
        <v>550</v>
      </c>
      <c r="G130" s="10">
        <v>29822</v>
      </c>
      <c r="H130" s="10">
        <v>42</v>
      </c>
      <c r="I130" s="10">
        <v>29780</v>
      </c>
      <c r="J130" s="10">
        <v>620</v>
      </c>
    </row>
    <row r="131" spans="1:10">
      <c r="A131" s="8" t="s">
        <v>22</v>
      </c>
      <c r="B131" s="10">
        <v>13111</v>
      </c>
      <c r="C131" s="9">
        <f t="shared" si="7"/>
        <v>78.750667378537102</v>
      </c>
      <c r="D131" s="10">
        <v>10325</v>
      </c>
      <c r="E131" s="10">
        <v>20064</v>
      </c>
      <c r="F131" s="10">
        <v>550</v>
      </c>
      <c r="G131" s="10">
        <v>29883</v>
      </c>
      <c r="H131" s="10">
        <v>41</v>
      </c>
      <c r="I131" s="10">
        <v>29842</v>
      </c>
      <c r="J131" s="10">
        <v>576</v>
      </c>
    </row>
    <row r="132" spans="1:10">
      <c r="A132" s="8" t="s">
        <v>23</v>
      </c>
      <c r="B132" s="10">
        <v>13027</v>
      </c>
      <c r="C132" s="9">
        <f t="shared" si="7"/>
        <v>78.74414677208874</v>
      </c>
      <c r="D132" s="10">
        <v>10258</v>
      </c>
      <c r="E132" s="10">
        <v>20200</v>
      </c>
      <c r="F132" s="10">
        <v>550</v>
      </c>
      <c r="G132" s="10">
        <v>29942</v>
      </c>
      <c r="H132" s="10">
        <v>42</v>
      </c>
      <c r="I132" s="10">
        <v>29900</v>
      </c>
      <c r="J132" s="10">
        <v>542</v>
      </c>
    </row>
    <row r="133" spans="1:10">
      <c r="A133" s="8" t="s">
        <v>24</v>
      </c>
      <c r="B133" s="10">
        <v>13160</v>
      </c>
      <c r="C133" s="9">
        <f t="shared" si="7"/>
        <v>78.746200607902736</v>
      </c>
      <c r="D133" s="10">
        <v>10363</v>
      </c>
      <c r="E133" s="10">
        <v>20221</v>
      </c>
      <c r="F133" s="10">
        <v>550</v>
      </c>
      <c r="G133" s="10">
        <v>30050</v>
      </c>
      <c r="H133" s="10">
        <v>42</v>
      </c>
      <c r="I133" s="10">
        <v>30008</v>
      </c>
      <c r="J133" s="10">
        <v>526</v>
      </c>
    </row>
    <row r="134" spans="1:10">
      <c r="A134" s="8" t="s">
        <v>25</v>
      </c>
      <c r="B134" s="10">
        <v>13145</v>
      </c>
      <c r="C134" s="9">
        <f t="shared" si="7"/>
        <v>78.752377329783187</v>
      </c>
      <c r="D134" s="10">
        <v>10352</v>
      </c>
      <c r="E134" s="10">
        <v>20356</v>
      </c>
      <c r="F134" s="10">
        <v>550</v>
      </c>
      <c r="G134" s="10">
        <v>30174</v>
      </c>
      <c r="H134" s="10">
        <v>41</v>
      </c>
      <c r="I134" s="10">
        <v>30133</v>
      </c>
      <c r="J134" s="10">
        <v>510</v>
      </c>
    </row>
    <row r="135" spans="1:10">
      <c r="A135" s="8" t="s">
        <v>26</v>
      </c>
      <c r="B135" s="10">
        <v>13151</v>
      </c>
      <c r="C135" s="9">
        <f t="shared" si="7"/>
        <v>78.746863356398748</v>
      </c>
      <c r="D135" s="10">
        <v>10356</v>
      </c>
      <c r="E135" s="10">
        <v>20439</v>
      </c>
      <c r="F135" s="10">
        <v>550</v>
      </c>
      <c r="G135" s="10">
        <v>30263</v>
      </c>
      <c r="H135" s="10">
        <v>42</v>
      </c>
      <c r="I135" s="10">
        <v>30221</v>
      </c>
      <c r="J135" s="10">
        <v>492</v>
      </c>
    </row>
    <row r="136" spans="1:10">
      <c r="A136" s="8" t="s">
        <v>27</v>
      </c>
      <c r="B136" s="10">
        <v>13126</v>
      </c>
      <c r="C136" s="9">
        <f t="shared" si="7"/>
        <v>78.752095078470205</v>
      </c>
      <c r="D136" s="10">
        <v>10337</v>
      </c>
      <c r="E136" s="10">
        <v>20538</v>
      </c>
      <c r="F136" s="10">
        <v>550</v>
      </c>
      <c r="G136" s="10">
        <v>30342</v>
      </c>
      <c r="H136" s="10">
        <v>43</v>
      </c>
      <c r="I136" s="10">
        <v>30299</v>
      </c>
      <c r="J136" s="10">
        <v>475</v>
      </c>
    </row>
    <row r="137" spans="1:10">
      <c r="A137" s="8" t="s">
        <v>28</v>
      </c>
      <c r="B137" s="10">
        <v>13049</v>
      </c>
      <c r="C137" s="9">
        <f t="shared" si="7"/>
        <v>78.749329450532613</v>
      </c>
      <c r="D137" s="10">
        <v>10276</v>
      </c>
      <c r="E137" s="10">
        <v>20671</v>
      </c>
      <c r="F137" s="10">
        <v>550</v>
      </c>
      <c r="G137" s="10">
        <v>30414</v>
      </c>
      <c r="H137" s="10">
        <v>42</v>
      </c>
      <c r="I137" s="10">
        <v>30372</v>
      </c>
      <c r="J137" s="10">
        <v>458</v>
      </c>
    </row>
    <row r="138" spans="1:10">
      <c r="A138" s="8" t="s">
        <v>29</v>
      </c>
      <c r="B138" s="10">
        <v>12928</v>
      </c>
      <c r="C138" s="9">
        <f t="shared" si="7"/>
        <v>78.743811881188122</v>
      </c>
      <c r="D138" s="10">
        <v>10180</v>
      </c>
      <c r="E138" s="10">
        <v>20802</v>
      </c>
      <c r="F138" s="10">
        <v>550</v>
      </c>
      <c r="G138" s="10">
        <v>30449</v>
      </c>
      <c r="H138" s="10">
        <v>42</v>
      </c>
      <c r="I138" s="10">
        <v>30407</v>
      </c>
      <c r="J138" s="10">
        <v>441</v>
      </c>
    </row>
    <row r="139" spans="1:10">
      <c r="A139" s="8" t="s">
        <v>30</v>
      </c>
      <c r="B139" s="10"/>
      <c r="C139" s="9"/>
      <c r="D139" s="10"/>
      <c r="E139" s="10"/>
      <c r="F139" s="10"/>
      <c r="G139" s="10"/>
      <c r="H139" s="10"/>
      <c r="I139" s="10"/>
      <c r="J139" s="10"/>
    </row>
    <row r="140" spans="1:10">
      <c r="A140" s="8" t="s">
        <v>30</v>
      </c>
      <c r="B140" s="10"/>
      <c r="C140" s="9"/>
      <c r="D140" s="10"/>
      <c r="E140" s="10"/>
      <c r="F140" s="10"/>
      <c r="G140" s="10"/>
      <c r="H140" s="10"/>
      <c r="I140" s="10"/>
      <c r="J140" s="10"/>
    </row>
    <row r="141" spans="1:10">
      <c r="A141" s="8" t="s">
        <v>256</v>
      </c>
      <c r="B141" s="10"/>
      <c r="C141" s="9"/>
      <c r="D141" s="10"/>
      <c r="E141" s="10"/>
      <c r="F141" s="10"/>
      <c r="G141" s="10"/>
      <c r="H141" s="10"/>
      <c r="I141" s="10"/>
      <c r="J141" s="10"/>
    </row>
    <row r="142" spans="1:10">
      <c r="A142" s="8" t="s">
        <v>0</v>
      </c>
      <c r="B142" s="10" t="s">
        <v>2</v>
      </c>
      <c r="C142" s="9" t="s">
        <v>66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376</v>
      </c>
      <c r="I142" s="10" t="s">
        <v>6</v>
      </c>
      <c r="J142" s="10" t="s">
        <v>7</v>
      </c>
    </row>
    <row r="143" spans="1:10">
      <c r="A143" s="8" t="s">
        <v>8</v>
      </c>
      <c r="B143" s="10" t="s">
        <v>65</v>
      </c>
      <c r="C143" s="9" t="s">
        <v>67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375</v>
      </c>
      <c r="I143" s="10" t="s">
        <v>16</v>
      </c>
      <c r="J143" s="10" t="s">
        <v>17</v>
      </c>
    </row>
    <row r="144" spans="1:10">
      <c r="A144" s="8" t="s">
        <v>18</v>
      </c>
      <c r="B144" s="10">
        <v>8600</v>
      </c>
      <c r="C144" s="9">
        <f>D144*100/B144</f>
        <v>80</v>
      </c>
      <c r="D144" s="10">
        <v>6880</v>
      </c>
      <c r="E144" s="10">
        <v>7</v>
      </c>
      <c r="F144" s="10">
        <v>2742</v>
      </c>
      <c r="G144" s="10">
        <v>4100</v>
      </c>
      <c r="H144" s="10">
        <v>450</v>
      </c>
      <c r="I144" s="10">
        <v>3650</v>
      </c>
      <c r="J144" s="10">
        <v>222</v>
      </c>
    </row>
    <row r="145" spans="1:10">
      <c r="A145" s="8" t="s">
        <v>19</v>
      </c>
      <c r="B145" s="10">
        <v>9000</v>
      </c>
      <c r="C145" s="9">
        <f t="shared" ref="C145:C155" si="8">D145*100/B145</f>
        <v>80</v>
      </c>
      <c r="D145" s="10">
        <v>7200</v>
      </c>
      <c r="E145" s="10">
        <v>7</v>
      </c>
      <c r="F145" s="10">
        <v>2950</v>
      </c>
      <c r="G145" s="10">
        <v>4250</v>
      </c>
      <c r="H145" s="10">
        <v>500</v>
      </c>
      <c r="I145" s="10">
        <v>3750</v>
      </c>
      <c r="J145" s="10">
        <v>229</v>
      </c>
    </row>
    <row r="146" spans="1:10">
      <c r="A146" s="8" t="s">
        <v>20</v>
      </c>
      <c r="B146" s="10">
        <v>10421</v>
      </c>
      <c r="C146" s="9">
        <f t="shared" si="8"/>
        <v>80.001919201612125</v>
      </c>
      <c r="D146" s="10">
        <v>8337</v>
      </c>
      <c r="E146" s="10">
        <v>3.3</v>
      </c>
      <c r="F146" s="10">
        <v>3839</v>
      </c>
      <c r="G146" s="10">
        <v>4593.0999999999995</v>
      </c>
      <c r="H146" s="10">
        <v>415.09999999999945</v>
      </c>
      <c r="I146" s="10">
        <v>4178</v>
      </c>
      <c r="J146" s="10">
        <v>137.19999999999999</v>
      </c>
    </row>
    <row r="147" spans="1:10">
      <c r="A147" s="8" t="s">
        <v>21</v>
      </c>
      <c r="B147" s="10">
        <v>10409</v>
      </c>
      <c r="C147" s="9">
        <f t="shared" si="8"/>
        <v>79.998078585839181</v>
      </c>
      <c r="D147" s="10">
        <v>8327</v>
      </c>
      <c r="E147" s="10">
        <v>3.12</v>
      </c>
      <c r="F147" s="10">
        <v>3482</v>
      </c>
      <c r="G147" s="10">
        <v>4848.6200000000017</v>
      </c>
      <c r="H147" s="10">
        <v>422.62000000000171</v>
      </c>
      <c r="I147" s="10">
        <v>4426</v>
      </c>
      <c r="J147" s="10">
        <v>136.69999999999999</v>
      </c>
    </row>
    <row r="148" spans="1:10">
      <c r="A148" s="8" t="s">
        <v>22</v>
      </c>
      <c r="B148" s="10">
        <v>10589</v>
      </c>
      <c r="C148" s="9">
        <f t="shared" si="8"/>
        <v>79.99811124752101</v>
      </c>
      <c r="D148" s="10">
        <v>8471</v>
      </c>
      <c r="E148" s="10">
        <v>3.24</v>
      </c>
      <c r="F148" s="10">
        <v>3240</v>
      </c>
      <c r="G148" s="10">
        <v>5236.0400000000009</v>
      </c>
      <c r="H148" s="10">
        <v>429.04000000000087</v>
      </c>
      <c r="I148" s="10">
        <v>4807</v>
      </c>
      <c r="J148" s="10">
        <v>134.9</v>
      </c>
    </row>
    <row r="149" spans="1:10">
      <c r="A149" s="8" t="s">
        <v>23</v>
      </c>
      <c r="B149" s="10">
        <v>10754</v>
      </c>
      <c r="C149" s="9">
        <f t="shared" si="8"/>
        <v>79.998140226892318</v>
      </c>
      <c r="D149" s="10">
        <v>8603</v>
      </c>
      <c r="E149" s="10">
        <v>3.25</v>
      </c>
      <c r="F149" s="10">
        <v>3015</v>
      </c>
      <c r="G149" s="10">
        <v>5592.25</v>
      </c>
      <c r="H149" s="10">
        <v>435.25</v>
      </c>
      <c r="I149" s="10">
        <v>5157</v>
      </c>
      <c r="J149" s="10">
        <v>133.9</v>
      </c>
    </row>
    <row r="150" spans="1:10">
      <c r="A150" s="8" t="s">
        <v>24</v>
      </c>
      <c r="B150" s="10">
        <v>10864</v>
      </c>
      <c r="C150" s="9">
        <f t="shared" si="8"/>
        <v>79.998159057437405</v>
      </c>
      <c r="D150" s="10">
        <v>8691</v>
      </c>
      <c r="E150" s="10">
        <v>3.15</v>
      </c>
      <c r="F150" s="10">
        <v>2797</v>
      </c>
      <c r="G150" s="10">
        <v>5896.9499999999989</v>
      </c>
      <c r="H150" s="10">
        <v>441.94999999999891</v>
      </c>
      <c r="I150" s="10">
        <v>5455</v>
      </c>
      <c r="J150" s="10">
        <v>134.1</v>
      </c>
    </row>
    <row r="151" spans="1:10">
      <c r="A151" s="8" t="s">
        <v>25</v>
      </c>
      <c r="B151" s="10">
        <v>10994</v>
      </c>
      <c r="C151" s="9">
        <f t="shared" si="8"/>
        <v>80.007276696379847</v>
      </c>
      <c r="D151" s="10">
        <v>8796</v>
      </c>
      <c r="E151" s="10">
        <v>3.21</v>
      </c>
      <c r="F151" s="10">
        <v>2633</v>
      </c>
      <c r="G151" s="10">
        <v>6166.0099999999993</v>
      </c>
      <c r="H151" s="10">
        <v>449.00999999999931</v>
      </c>
      <c r="I151" s="10">
        <v>5717</v>
      </c>
      <c r="J151" s="10">
        <v>134.30000000000001</v>
      </c>
    </row>
    <row r="152" spans="1:10">
      <c r="A152" s="8" t="s">
        <v>26</v>
      </c>
      <c r="B152" s="10">
        <v>11168</v>
      </c>
      <c r="C152" s="9">
        <f t="shared" si="8"/>
        <v>79.996418338108882</v>
      </c>
      <c r="D152" s="10">
        <v>8934</v>
      </c>
      <c r="E152" s="10">
        <v>3.23</v>
      </c>
      <c r="F152" s="10">
        <v>2464</v>
      </c>
      <c r="G152" s="10">
        <v>6473.1299999999992</v>
      </c>
      <c r="H152" s="10">
        <v>453.1299999999992</v>
      </c>
      <c r="I152" s="10">
        <v>6020</v>
      </c>
      <c r="J152" s="10">
        <v>134.4</v>
      </c>
    </row>
    <row r="153" spans="1:10">
      <c r="A153" s="8" t="s">
        <v>27</v>
      </c>
      <c r="B153" s="10">
        <v>11332</v>
      </c>
      <c r="C153" s="9">
        <f t="shared" si="8"/>
        <v>79.994705259442284</v>
      </c>
      <c r="D153" s="10">
        <v>9065</v>
      </c>
      <c r="E153" s="10">
        <v>3.12</v>
      </c>
      <c r="F153" s="10">
        <v>2208</v>
      </c>
      <c r="G153" s="10">
        <v>6860.22</v>
      </c>
      <c r="H153" s="10">
        <v>458.22000000000025</v>
      </c>
      <c r="I153" s="10">
        <v>6402</v>
      </c>
      <c r="J153" s="10">
        <v>134.30000000000001</v>
      </c>
    </row>
    <row r="154" spans="1:10">
      <c r="A154" s="8" t="s">
        <v>28</v>
      </c>
      <c r="B154" s="10">
        <v>11493</v>
      </c>
      <c r="C154" s="9">
        <f t="shared" si="8"/>
        <v>79.996519620638651</v>
      </c>
      <c r="D154" s="10">
        <v>9194</v>
      </c>
      <c r="E154" s="10">
        <v>3.13</v>
      </c>
      <c r="F154" s="10">
        <v>1939</v>
      </c>
      <c r="G154" s="10">
        <v>7258.2299999999987</v>
      </c>
      <c r="H154" s="10">
        <v>462.22999999999865</v>
      </c>
      <c r="I154" s="10">
        <v>6796</v>
      </c>
      <c r="J154" s="10">
        <v>134.19999999999999</v>
      </c>
    </row>
    <row r="155" spans="1:10">
      <c r="A155" s="8" t="s">
        <v>29</v>
      </c>
      <c r="B155" s="10">
        <v>11659</v>
      </c>
      <c r="C155" s="9">
        <f t="shared" si="8"/>
        <v>79.998284587014325</v>
      </c>
      <c r="D155" s="10">
        <v>9327</v>
      </c>
      <c r="E155" s="10">
        <v>3.14</v>
      </c>
      <c r="F155" s="10">
        <v>1666</v>
      </c>
      <c r="G155" s="10">
        <v>7664.34</v>
      </c>
      <c r="H155" s="10">
        <v>466.34000000000015</v>
      </c>
      <c r="I155" s="10">
        <v>7198</v>
      </c>
      <c r="J155" s="10">
        <v>134</v>
      </c>
    </row>
    <row r="156" spans="1:10">
      <c r="A156" s="8" t="s">
        <v>30</v>
      </c>
      <c r="B156" s="10"/>
      <c r="C156" s="9"/>
      <c r="D156" s="10"/>
      <c r="E156" s="10"/>
      <c r="F156" s="10"/>
      <c r="G156" s="10"/>
      <c r="H156" s="10"/>
      <c r="I156" s="10"/>
      <c r="J156" s="10"/>
    </row>
    <row r="157" spans="1:10">
      <c r="A157" s="8" t="s">
        <v>30</v>
      </c>
      <c r="B157" s="10"/>
      <c r="C157" s="9"/>
      <c r="D157" s="10"/>
      <c r="E157" s="10"/>
      <c r="F157" s="10"/>
      <c r="G157" s="10"/>
      <c r="H157" s="10"/>
      <c r="I157" s="10"/>
      <c r="J157" s="10"/>
    </row>
    <row r="158" spans="1:10">
      <c r="A158" s="8" t="s">
        <v>257</v>
      </c>
      <c r="B158" s="10"/>
      <c r="C158" s="9"/>
      <c r="D158" s="10"/>
      <c r="E158" s="10"/>
      <c r="F158" s="10"/>
      <c r="G158" s="10"/>
      <c r="H158" s="10"/>
      <c r="I158" s="10"/>
      <c r="J158" s="10"/>
    </row>
    <row r="159" spans="1:10">
      <c r="A159" s="8" t="s">
        <v>0</v>
      </c>
      <c r="B159" s="10" t="s">
        <v>2</v>
      </c>
      <c r="C159" s="9" t="s">
        <v>66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376</v>
      </c>
      <c r="I159" s="10" t="s">
        <v>6</v>
      </c>
      <c r="J159" s="10" t="s">
        <v>7</v>
      </c>
    </row>
    <row r="160" spans="1:10">
      <c r="A160" s="8" t="s">
        <v>8</v>
      </c>
      <c r="B160" s="10" t="s">
        <v>65</v>
      </c>
      <c r="C160" s="9" t="s">
        <v>67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375</v>
      </c>
      <c r="I160" s="10" t="s">
        <v>16</v>
      </c>
      <c r="J160" s="10" t="s">
        <v>17</v>
      </c>
    </row>
    <row r="161" spans="1:10">
      <c r="A161" s="8" t="s">
        <v>18</v>
      </c>
      <c r="B161" s="10" t="s">
        <v>31</v>
      </c>
      <c r="C161" s="9" t="s">
        <v>31</v>
      </c>
      <c r="D161" s="10" t="s">
        <v>31</v>
      </c>
      <c r="E161" s="10">
        <v>3550</v>
      </c>
      <c r="F161" s="10">
        <v>0</v>
      </c>
      <c r="G161" s="10">
        <v>3600</v>
      </c>
      <c r="H161" s="10">
        <v>0</v>
      </c>
      <c r="I161" s="10">
        <v>3600</v>
      </c>
      <c r="J161" s="10">
        <v>273</v>
      </c>
    </row>
    <row r="162" spans="1:10">
      <c r="A162" s="8" t="s">
        <v>19</v>
      </c>
      <c r="B162" s="10" t="s">
        <v>31</v>
      </c>
      <c r="C162" s="9" t="s">
        <v>31</v>
      </c>
      <c r="D162" s="10" t="s">
        <v>31</v>
      </c>
      <c r="E162" s="10">
        <v>3900</v>
      </c>
      <c r="F162" s="10">
        <v>0</v>
      </c>
      <c r="G162" s="10">
        <v>3825</v>
      </c>
      <c r="H162" s="10">
        <v>0</v>
      </c>
      <c r="I162" s="10">
        <v>3825</v>
      </c>
      <c r="J162" s="10">
        <v>348</v>
      </c>
    </row>
    <row r="163" spans="1:10">
      <c r="A163" s="8" t="s">
        <v>20</v>
      </c>
      <c r="B163" s="10" t="s">
        <v>31</v>
      </c>
      <c r="C163" s="9" t="s">
        <v>31</v>
      </c>
      <c r="D163" s="10" t="s">
        <v>31</v>
      </c>
      <c r="E163" s="10">
        <v>4171</v>
      </c>
      <c r="F163" s="10">
        <v>0</v>
      </c>
      <c r="G163" s="10">
        <v>4045.5</v>
      </c>
      <c r="H163" s="10">
        <v>0</v>
      </c>
      <c r="I163" s="10">
        <v>4045.5</v>
      </c>
      <c r="J163" s="10">
        <v>473.5</v>
      </c>
    </row>
    <row r="164" spans="1:10">
      <c r="A164" s="8" t="s">
        <v>21</v>
      </c>
      <c r="B164" s="10" t="s">
        <v>31</v>
      </c>
      <c r="C164" s="9" t="s">
        <v>31</v>
      </c>
      <c r="D164" s="10" t="s">
        <v>31</v>
      </c>
      <c r="E164" s="10">
        <v>4221</v>
      </c>
      <c r="F164" s="10">
        <v>0</v>
      </c>
      <c r="G164" s="10">
        <v>4270.3999999999996</v>
      </c>
      <c r="H164" s="10">
        <v>0</v>
      </c>
      <c r="I164" s="10">
        <v>4270.3999999999996</v>
      </c>
      <c r="J164" s="10">
        <v>424.1</v>
      </c>
    </row>
    <row r="165" spans="1:10">
      <c r="A165" s="8" t="s">
        <v>22</v>
      </c>
      <c r="B165" s="10" t="s">
        <v>31</v>
      </c>
      <c r="C165" s="9" t="s">
        <v>31</v>
      </c>
      <c r="D165" s="10" t="s">
        <v>31</v>
      </c>
      <c r="E165" s="10">
        <v>4389</v>
      </c>
      <c r="F165" s="10">
        <v>0</v>
      </c>
      <c r="G165" s="10">
        <v>4390.9000000000005</v>
      </c>
      <c r="H165" s="10">
        <v>0</v>
      </c>
      <c r="I165" s="10">
        <v>4390.9000000000005</v>
      </c>
      <c r="J165" s="10">
        <v>422.2</v>
      </c>
    </row>
    <row r="166" spans="1:10">
      <c r="A166" s="8" t="s">
        <v>23</v>
      </c>
      <c r="B166" s="10" t="s">
        <v>31</v>
      </c>
      <c r="C166" s="9" t="s">
        <v>31</v>
      </c>
      <c r="D166" s="10" t="s">
        <v>31</v>
      </c>
      <c r="E166" s="10">
        <v>4524</v>
      </c>
      <c r="F166" s="10">
        <v>0</v>
      </c>
      <c r="G166" s="10">
        <v>4569.8</v>
      </c>
      <c r="H166" s="10">
        <v>0</v>
      </c>
      <c r="I166" s="10">
        <v>4569.8</v>
      </c>
      <c r="J166" s="10">
        <v>376.4</v>
      </c>
    </row>
    <row r="167" spans="1:10">
      <c r="A167" s="8" t="s">
        <v>24</v>
      </c>
      <c r="B167" s="10" t="s">
        <v>31</v>
      </c>
      <c r="C167" s="9" t="s">
        <v>31</v>
      </c>
      <c r="D167" s="10" t="s">
        <v>31</v>
      </c>
      <c r="E167" s="10">
        <v>4656</v>
      </c>
      <c r="F167" s="10">
        <v>0</v>
      </c>
      <c r="G167" s="10">
        <v>4697.5999999999995</v>
      </c>
      <c r="H167" s="10">
        <v>0</v>
      </c>
      <c r="I167" s="10">
        <v>4697.5999999999995</v>
      </c>
      <c r="J167" s="10">
        <v>334.8</v>
      </c>
    </row>
    <row r="168" spans="1:10">
      <c r="A168" s="8" t="s">
        <v>25</v>
      </c>
      <c r="B168" s="10" t="s">
        <v>31</v>
      </c>
      <c r="C168" s="9" t="s">
        <v>31</v>
      </c>
      <c r="D168" s="10" t="s">
        <v>31</v>
      </c>
      <c r="E168" s="10">
        <v>4782</v>
      </c>
      <c r="F168" s="10">
        <v>0</v>
      </c>
      <c r="G168" s="10">
        <v>4818.7</v>
      </c>
      <c r="H168" s="10">
        <v>0</v>
      </c>
      <c r="I168" s="10">
        <v>4818.7</v>
      </c>
      <c r="J168" s="10">
        <v>298.10000000000002</v>
      </c>
    </row>
    <row r="169" spans="1:10">
      <c r="A169" s="8" t="s">
        <v>26</v>
      </c>
      <c r="B169" s="10" t="s">
        <v>31</v>
      </c>
      <c r="C169" s="9" t="s">
        <v>31</v>
      </c>
      <c r="D169" s="10" t="s">
        <v>31</v>
      </c>
      <c r="E169" s="10">
        <v>4918</v>
      </c>
      <c r="F169" s="10">
        <v>0</v>
      </c>
      <c r="G169" s="10">
        <v>4919.7000000000007</v>
      </c>
      <c r="H169" s="10">
        <v>0</v>
      </c>
      <c r="I169" s="10">
        <v>4919.7000000000007</v>
      </c>
      <c r="J169" s="10">
        <v>296.39999999999998</v>
      </c>
    </row>
    <row r="170" spans="1:10">
      <c r="A170" s="8" t="s">
        <v>27</v>
      </c>
      <c r="B170" s="10" t="s">
        <v>31</v>
      </c>
      <c r="C170" s="9" t="s">
        <v>31</v>
      </c>
      <c r="D170" s="10" t="s">
        <v>31</v>
      </c>
      <c r="E170" s="10">
        <v>5062</v>
      </c>
      <c r="F170" s="10">
        <v>0</v>
      </c>
      <c r="G170" s="10">
        <v>5087.8999999999996</v>
      </c>
      <c r="H170" s="10">
        <v>0</v>
      </c>
      <c r="I170" s="10">
        <v>5087.8999999999996</v>
      </c>
      <c r="J170" s="10">
        <v>270.5</v>
      </c>
    </row>
    <row r="171" spans="1:10">
      <c r="A171" s="8" t="s">
        <v>28</v>
      </c>
      <c r="B171" s="10" t="s">
        <v>31</v>
      </c>
      <c r="C171" s="9" t="s">
        <v>31</v>
      </c>
      <c r="D171" s="10" t="s">
        <v>31</v>
      </c>
      <c r="E171" s="10">
        <v>5214</v>
      </c>
      <c r="F171" s="10">
        <v>0</v>
      </c>
      <c r="G171" s="10">
        <v>5215.3999999999996</v>
      </c>
      <c r="H171" s="10">
        <v>0</v>
      </c>
      <c r="I171" s="10">
        <v>5215.3999999999996</v>
      </c>
      <c r="J171" s="10">
        <v>269.10000000000002</v>
      </c>
    </row>
    <row r="172" spans="1:10">
      <c r="A172" s="8" t="s">
        <v>29</v>
      </c>
      <c r="B172" s="10" t="s">
        <v>31</v>
      </c>
      <c r="C172" s="9" t="s">
        <v>31</v>
      </c>
      <c r="D172" s="10" t="s">
        <v>31</v>
      </c>
      <c r="E172" s="10">
        <v>5374</v>
      </c>
      <c r="F172" s="10">
        <v>0</v>
      </c>
      <c r="G172" s="10">
        <v>5389.9000000000005</v>
      </c>
      <c r="H172" s="10">
        <v>0</v>
      </c>
      <c r="I172" s="10">
        <v>5389.9000000000005</v>
      </c>
      <c r="J172" s="10">
        <v>253.2</v>
      </c>
    </row>
    <row r="173" spans="1:10">
      <c r="A173" s="8" t="s">
        <v>30</v>
      </c>
      <c r="B173" s="10"/>
      <c r="C173" s="9"/>
      <c r="D173" s="10"/>
      <c r="E173" s="10"/>
      <c r="F173" s="10"/>
      <c r="G173" s="10"/>
      <c r="H173" s="10"/>
      <c r="I173" s="10"/>
      <c r="J173" s="10"/>
    </row>
    <row r="174" spans="1:10">
      <c r="A174" s="8" t="s">
        <v>30</v>
      </c>
      <c r="B174" s="10"/>
      <c r="C174" s="9"/>
      <c r="D174" s="10"/>
      <c r="E174" s="10"/>
      <c r="F174" s="10"/>
      <c r="G174" s="10"/>
      <c r="H174" s="10"/>
      <c r="I174" s="10"/>
      <c r="J174" s="10"/>
    </row>
    <row r="175" spans="1:10">
      <c r="A175" s="8" t="s">
        <v>258</v>
      </c>
      <c r="B175" s="10"/>
      <c r="C175" s="9"/>
      <c r="D175" s="10"/>
      <c r="E175" s="10"/>
      <c r="F175" s="10"/>
      <c r="G175" s="10"/>
      <c r="H175" s="10"/>
      <c r="I175" s="10"/>
      <c r="J175" s="10"/>
    </row>
    <row r="176" spans="1:10">
      <c r="A176" s="8" t="s">
        <v>0</v>
      </c>
      <c r="B176" s="10" t="s">
        <v>2</v>
      </c>
      <c r="C176" s="9" t="s">
        <v>66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376</v>
      </c>
      <c r="I176" s="10" t="s">
        <v>6</v>
      </c>
      <c r="J176" s="10" t="s">
        <v>7</v>
      </c>
    </row>
    <row r="177" spans="1:10">
      <c r="A177" s="8" t="s">
        <v>8</v>
      </c>
      <c r="B177" s="10" t="s">
        <v>65</v>
      </c>
      <c r="C177" s="9" t="s">
        <v>67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375</v>
      </c>
      <c r="I177" s="10" t="s">
        <v>16</v>
      </c>
      <c r="J177" s="10" t="s">
        <v>17</v>
      </c>
    </row>
    <row r="178" spans="1:10">
      <c r="A178" s="8" t="s">
        <v>18</v>
      </c>
      <c r="B178" s="10">
        <v>450</v>
      </c>
      <c r="C178" s="9">
        <f>D178*100/B178</f>
        <v>78.888888888888886</v>
      </c>
      <c r="D178" s="10">
        <v>355</v>
      </c>
      <c r="E178" s="10">
        <v>2683</v>
      </c>
      <c r="F178" s="10">
        <v>0</v>
      </c>
      <c r="G178" s="10">
        <v>2948</v>
      </c>
      <c r="H178" s="10">
        <v>0</v>
      </c>
      <c r="I178" s="10">
        <v>2948</v>
      </c>
      <c r="J178" s="10">
        <v>102</v>
      </c>
    </row>
    <row r="179" spans="1:10">
      <c r="A179" s="8" t="s">
        <v>19</v>
      </c>
      <c r="B179" s="10">
        <v>500</v>
      </c>
      <c r="C179" s="9">
        <f t="shared" ref="C179:C189" si="9">D179*100/B179</f>
        <v>79</v>
      </c>
      <c r="D179" s="10">
        <v>395</v>
      </c>
      <c r="E179" s="10">
        <v>2800</v>
      </c>
      <c r="F179" s="10">
        <v>0</v>
      </c>
      <c r="G179" s="10">
        <v>3120</v>
      </c>
      <c r="H179" s="10">
        <v>0</v>
      </c>
      <c r="I179" s="10">
        <v>3120</v>
      </c>
      <c r="J179" s="10">
        <v>177</v>
      </c>
    </row>
    <row r="180" spans="1:10">
      <c r="A180" s="8" t="s">
        <v>20</v>
      </c>
      <c r="B180" s="10">
        <v>501</v>
      </c>
      <c r="C180" s="9">
        <f t="shared" si="9"/>
        <v>79.02195608782435</v>
      </c>
      <c r="D180" s="10">
        <v>395.9</v>
      </c>
      <c r="E180" s="10">
        <v>2824</v>
      </c>
      <c r="F180" s="10">
        <v>0</v>
      </c>
      <c r="G180" s="10">
        <v>3274.3</v>
      </c>
      <c r="H180" s="10">
        <v>0</v>
      </c>
      <c r="I180" s="10">
        <v>3274.3</v>
      </c>
      <c r="J180" s="10">
        <v>122.6</v>
      </c>
    </row>
    <row r="181" spans="1:10">
      <c r="A181" s="8" t="s">
        <v>21</v>
      </c>
      <c r="B181" s="10">
        <v>500</v>
      </c>
      <c r="C181" s="9">
        <f t="shared" si="9"/>
        <v>79.02</v>
      </c>
      <c r="D181" s="10">
        <v>395.1</v>
      </c>
      <c r="E181" s="10">
        <v>2914</v>
      </c>
      <c r="F181" s="10">
        <v>0</v>
      </c>
      <c r="G181" s="10">
        <v>3339.7999999999997</v>
      </c>
      <c r="H181" s="10">
        <v>0</v>
      </c>
      <c r="I181" s="10">
        <v>3339.7999999999997</v>
      </c>
      <c r="J181" s="10">
        <v>91.9</v>
      </c>
    </row>
    <row r="182" spans="1:10">
      <c r="A182" s="8" t="s">
        <v>22</v>
      </c>
      <c r="B182" s="10">
        <v>503</v>
      </c>
      <c r="C182" s="9">
        <f t="shared" si="9"/>
        <v>79.025844930417492</v>
      </c>
      <c r="D182" s="10">
        <v>397.5</v>
      </c>
      <c r="E182" s="10">
        <v>3004</v>
      </c>
      <c r="F182" s="10">
        <v>0</v>
      </c>
      <c r="G182" s="10">
        <v>3421.4</v>
      </c>
      <c r="H182" s="10">
        <v>0</v>
      </c>
      <c r="I182" s="10">
        <v>3421.4</v>
      </c>
      <c r="J182" s="10">
        <v>72</v>
      </c>
    </row>
    <row r="183" spans="1:10">
      <c r="A183" s="8" t="s">
        <v>23</v>
      </c>
      <c r="B183" s="10">
        <v>510</v>
      </c>
      <c r="C183" s="9">
        <f t="shared" si="9"/>
        <v>78.941176470588232</v>
      </c>
      <c r="D183" s="10">
        <v>402.6</v>
      </c>
      <c r="E183" s="10">
        <v>3094</v>
      </c>
      <c r="F183" s="10">
        <v>0</v>
      </c>
      <c r="G183" s="10">
        <v>3506.6</v>
      </c>
      <c r="H183" s="10">
        <v>0</v>
      </c>
      <c r="I183" s="10">
        <v>3506.6</v>
      </c>
      <c r="J183" s="10">
        <v>62</v>
      </c>
    </row>
    <row r="184" spans="1:10">
      <c r="A184" s="8" t="s">
        <v>24</v>
      </c>
      <c r="B184" s="10">
        <v>515</v>
      </c>
      <c r="C184" s="9">
        <f t="shared" si="9"/>
        <v>79.009708737864074</v>
      </c>
      <c r="D184" s="10">
        <v>406.9</v>
      </c>
      <c r="E184" s="10">
        <v>3184</v>
      </c>
      <c r="F184" s="10">
        <v>0</v>
      </c>
      <c r="G184" s="10">
        <v>3591</v>
      </c>
      <c r="H184" s="10">
        <v>0</v>
      </c>
      <c r="I184" s="10">
        <v>3591</v>
      </c>
      <c r="J184" s="10">
        <v>61.9</v>
      </c>
    </row>
    <row r="185" spans="1:10">
      <c r="A185" s="8" t="s">
        <v>25</v>
      </c>
      <c r="B185" s="10">
        <v>517</v>
      </c>
      <c r="C185" s="9">
        <f t="shared" si="9"/>
        <v>79.052224371373313</v>
      </c>
      <c r="D185" s="10">
        <v>408.7</v>
      </c>
      <c r="E185" s="10">
        <v>3273</v>
      </c>
      <c r="F185" s="10">
        <v>0</v>
      </c>
      <c r="G185" s="10">
        <v>3681.9</v>
      </c>
      <c r="H185" s="10">
        <v>0</v>
      </c>
      <c r="I185" s="10">
        <v>3681.9</v>
      </c>
      <c r="J185" s="10">
        <v>61.7</v>
      </c>
    </row>
    <row r="186" spans="1:10">
      <c r="A186" s="8" t="s">
        <v>26</v>
      </c>
      <c r="B186" s="10">
        <v>520</v>
      </c>
      <c r="C186" s="9">
        <f t="shared" si="9"/>
        <v>78.942307692307693</v>
      </c>
      <c r="D186" s="10">
        <v>410.5</v>
      </c>
      <c r="E186" s="10">
        <v>3363</v>
      </c>
      <c r="F186" s="10">
        <v>0</v>
      </c>
      <c r="G186" s="10">
        <v>3773.6</v>
      </c>
      <c r="H186" s="10">
        <v>0</v>
      </c>
      <c r="I186" s="10">
        <v>3773.6</v>
      </c>
      <c r="J186" s="10">
        <v>61.6</v>
      </c>
    </row>
    <row r="187" spans="1:10">
      <c r="A187" s="8" t="s">
        <v>27</v>
      </c>
      <c r="B187" s="10">
        <v>522</v>
      </c>
      <c r="C187" s="9">
        <f t="shared" si="9"/>
        <v>79.003831417624525</v>
      </c>
      <c r="D187" s="10">
        <v>412.4</v>
      </c>
      <c r="E187" s="10">
        <v>3453</v>
      </c>
      <c r="F187" s="10">
        <v>0</v>
      </c>
      <c r="G187" s="10">
        <v>3865.4</v>
      </c>
      <c r="H187" s="10">
        <v>0</v>
      </c>
      <c r="I187" s="10">
        <v>3865.4</v>
      </c>
      <c r="J187" s="10">
        <v>61.6</v>
      </c>
    </row>
    <row r="188" spans="1:10">
      <c r="A188" s="8" t="s">
        <v>28</v>
      </c>
      <c r="B188" s="10">
        <v>525</v>
      </c>
      <c r="C188" s="9">
        <f t="shared" si="9"/>
        <v>79.028571428571425</v>
      </c>
      <c r="D188" s="10">
        <v>414.9</v>
      </c>
      <c r="E188" s="10">
        <v>3543</v>
      </c>
      <c r="F188" s="10">
        <v>0</v>
      </c>
      <c r="G188" s="10">
        <v>3958</v>
      </c>
      <c r="H188" s="10">
        <v>0</v>
      </c>
      <c r="I188" s="10">
        <v>3958</v>
      </c>
      <c r="J188" s="10">
        <v>61.5</v>
      </c>
    </row>
    <row r="189" spans="1:10">
      <c r="A189" s="8" t="s">
        <v>29</v>
      </c>
      <c r="B189" s="10">
        <v>528</v>
      </c>
      <c r="C189" s="9">
        <f t="shared" si="9"/>
        <v>79.034090909090907</v>
      </c>
      <c r="D189" s="10">
        <v>417.3</v>
      </c>
      <c r="E189" s="10">
        <v>3633</v>
      </c>
      <c r="F189" s="10">
        <v>0</v>
      </c>
      <c r="G189" s="10">
        <v>4050.3</v>
      </c>
      <c r="H189" s="10">
        <v>0</v>
      </c>
      <c r="I189" s="10">
        <v>4050.3</v>
      </c>
      <c r="J189" s="10">
        <v>61.5</v>
      </c>
    </row>
    <row r="190" spans="1:10">
      <c r="A190" s="8" t="s">
        <v>30</v>
      </c>
      <c r="B190" s="10"/>
      <c r="C190" s="9"/>
      <c r="D190" s="10"/>
      <c r="E190" s="10"/>
      <c r="F190" s="10"/>
      <c r="G190" s="10"/>
      <c r="H190" s="10"/>
      <c r="I190" s="10"/>
      <c r="J190" s="10"/>
    </row>
    <row r="191" spans="1:10">
      <c r="A191" s="8" t="s">
        <v>30</v>
      </c>
      <c r="B191" s="10"/>
      <c r="C191" s="9"/>
      <c r="D191" s="10"/>
      <c r="E191" s="10"/>
      <c r="F191" s="10"/>
      <c r="G191" s="10"/>
      <c r="H191" s="10"/>
      <c r="I191" s="10"/>
      <c r="J191" s="10"/>
    </row>
    <row r="192" spans="1:10">
      <c r="A192" s="8" t="s">
        <v>259</v>
      </c>
      <c r="B192" s="10"/>
      <c r="C192" s="9"/>
      <c r="D192" s="10"/>
      <c r="E192" s="10"/>
      <c r="F192" s="10"/>
      <c r="G192" s="10"/>
      <c r="H192" s="10"/>
      <c r="I192" s="10"/>
      <c r="J192" s="10"/>
    </row>
    <row r="193" spans="1:10">
      <c r="A193" s="8" t="s">
        <v>0</v>
      </c>
      <c r="B193" s="10" t="s">
        <v>2</v>
      </c>
      <c r="C193" s="9" t="s">
        <v>66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376</v>
      </c>
      <c r="I193" s="10" t="s">
        <v>6</v>
      </c>
      <c r="J193" s="10" t="s">
        <v>7</v>
      </c>
    </row>
    <row r="194" spans="1:10">
      <c r="A194" s="8" t="s">
        <v>8</v>
      </c>
      <c r="B194" s="10" t="s">
        <v>65</v>
      </c>
      <c r="C194" s="9" t="s">
        <v>67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375</v>
      </c>
      <c r="I194" s="10" t="s">
        <v>16</v>
      </c>
      <c r="J194" s="10" t="s">
        <v>17</v>
      </c>
    </row>
    <row r="195" spans="1:10">
      <c r="A195" s="8" t="s">
        <v>18</v>
      </c>
      <c r="B195" s="10">
        <v>1940</v>
      </c>
      <c r="C195" s="9">
        <f>D195*100/B195</f>
        <v>75.515463917525778</v>
      </c>
      <c r="D195" s="10">
        <v>1465</v>
      </c>
      <c r="E195" s="10">
        <v>1976</v>
      </c>
      <c r="F195" s="10">
        <v>0</v>
      </c>
      <c r="G195" s="10">
        <v>3421</v>
      </c>
      <c r="H195" s="10">
        <v>475</v>
      </c>
      <c r="I195" s="10">
        <v>2946</v>
      </c>
      <c r="J195" s="10">
        <v>91</v>
      </c>
    </row>
    <row r="196" spans="1:10">
      <c r="A196" s="8" t="s">
        <v>19</v>
      </c>
      <c r="B196" s="10">
        <v>1970</v>
      </c>
      <c r="C196" s="9">
        <f t="shared" ref="C196:C206" si="10">D196*100/B196</f>
        <v>75.685279187817258</v>
      </c>
      <c r="D196" s="10">
        <v>1491</v>
      </c>
      <c r="E196" s="10">
        <v>2100</v>
      </c>
      <c r="F196" s="10">
        <v>0</v>
      </c>
      <c r="G196" s="10">
        <v>3600</v>
      </c>
      <c r="H196" s="10">
        <v>480</v>
      </c>
      <c r="I196" s="10">
        <v>3120</v>
      </c>
      <c r="J196" s="10">
        <v>82</v>
      </c>
    </row>
    <row r="197" spans="1:10">
      <c r="A197" s="8" t="s">
        <v>20</v>
      </c>
      <c r="B197" s="10">
        <v>1951</v>
      </c>
      <c r="C197" s="9">
        <f t="shared" si="10"/>
        <v>75.704766786263448</v>
      </c>
      <c r="D197" s="10">
        <v>1477</v>
      </c>
      <c r="E197" s="10">
        <v>2212</v>
      </c>
      <c r="F197" s="10">
        <v>0</v>
      </c>
      <c r="G197" s="10">
        <v>3672.4</v>
      </c>
      <c r="H197" s="10">
        <v>486.40000000000009</v>
      </c>
      <c r="I197" s="10">
        <v>3186</v>
      </c>
      <c r="J197" s="10">
        <v>98.6</v>
      </c>
    </row>
    <row r="198" spans="1:10">
      <c r="A198" s="8" t="s">
        <v>21</v>
      </c>
      <c r="B198" s="10">
        <v>1930</v>
      </c>
      <c r="C198" s="9">
        <f t="shared" si="10"/>
        <v>75.647668393782382</v>
      </c>
      <c r="D198" s="10">
        <v>1460</v>
      </c>
      <c r="E198" s="10">
        <v>2221</v>
      </c>
      <c r="F198" s="10">
        <v>0</v>
      </c>
      <c r="G198" s="10">
        <v>3680.7</v>
      </c>
      <c r="H198" s="10">
        <v>487.69999999999982</v>
      </c>
      <c r="I198" s="10">
        <v>3193</v>
      </c>
      <c r="J198" s="10">
        <v>98.9</v>
      </c>
    </row>
    <row r="199" spans="1:10">
      <c r="A199" s="8" t="s">
        <v>22</v>
      </c>
      <c r="B199" s="10">
        <v>1898</v>
      </c>
      <c r="C199" s="9">
        <f t="shared" si="10"/>
        <v>75.658587987355105</v>
      </c>
      <c r="D199" s="10">
        <v>1436</v>
      </c>
      <c r="E199" s="10">
        <v>2264</v>
      </c>
      <c r="F199" s="10">
        <v>0</v>
      </c>
      <c r="G199" s="10">
        <v>3699.5</v>
      </c>
      <c r="H199" s="10">
        <v>489.5</v>
      </c>
      <c r="I199" s="10">
        <v>3210</v>
      </c>
      <c r="J199" s="10">
        <v>99.4</v>
      </c>
    </row>
    <row r="200" spans="1:10">
      <c r="A200" s="8" t="s">
        <v>23</v>
      </c>
      <c r="B200" s="10">
        <v>1856</v>
      </c>
      <c r="C200" s="9">
        <f t="shared" si="10"/>
        <v>75.646551724137936</v>
      </c>
      <c r="D200" s="10">
        <v>1404</v>
      </c>
      <c r="E200" s="10">
        <v>2301</v>
      </c>
      <c r="F200" s="10">
        <v>0</v>
      </c>
      <c r="G200" s="10">
        <v>3704.9</v>
      </c>
      <c r="H200" s="10">
        <v>492.90000000000009</v>
      </c>
      <c r="I200" s="10">
        <v>3212</v>
      </c>
      <c r="J200" s="10">
        <v>99.5</v>
      </c>
    </row>
    <row r="201" spans="1:10">
      <c r="A201" s="8" t="s">
        <v>24</v>
      </c>
      <c r="B201" s="10">
        <v>1811</v>
      </c>
      <c r="C201" s="9">
        <f t="shared" si="10"/>
        <v>75.704030922142465</v>
      </c>
      <c r="D201" s="10">
        <v>1371</v>
      </c>
      <c r="E201" s="10">
        <v>2337</v>
      </c>
      <c r="F201" s="10">
        <v>0</v>
      </c>
      <c r="G201" s="10">
        <v>3707.9</v>
      </c>
      <c r="H201" s="10">
        <v>497.90000000000009</v>
      </c>
      <c r="I201" s="10">
        <v>3210</v>
      </c>
      <c r="J201" s="10">
        <v>99.6</v>
      </c>
    </row>
    <row r="202" spans="1:10">
      <c r="A202" s="8" t="s">
        <v>25</v>
      </c>
      <c r="B202" s="10">
        <v>1769</v>
      </c>
      <c r="C202" s="9">
        <f t="shared" si="10"/>
        <v>75.692481628038436</v>
      </c>
      <c r="D202" s="10">
        <v>1339</v>
      </c>
      <c r="E202" s="10">
        <v>2373</v>
      </c>
      <c r="F202" s="10">
        <v>0</v>
      </c>
      <c r="G202" s="10">
        <v>3711.9</v>
      </c>
      <c r="H202" s="10">
        <v>501.90000000000009</v>
      </c>
      <c r="I202" s="10">
        <v>3210</v>
      </c>
      <c r="J202" s="10">
        <v>99.7</v>
      </c>
    </row>
    <row r="203" spans="1:10">
      <c r="A203" s="8" t="s">
        <v>26</v>
      </c>
      <c r="B203" s="10">
        <v>1730</v>
      </c>
      <c r="C203" s="9">
        <f t="shared" si="10"/>
        <v>75.664739884393057</v>
      </c>
      <c r="D203" s="10">
        <v>1309</v>
      </c>
      <c r="E203" s="10">
        <v>2406</v>
      </c>
      <c r="F203" s="10">
        <v>0</v>
      </c>
      <c r="G203" s="10">
        <v>3714.8999999999996</v>
      </c>
      <c r="H203" s="10">
        <v>506.89999999999964</v>
      </c>
      <c r="I203" s="10">
        <v>3208</v>
      </c>
      <c r="J203" s="10">
        <v>99.8</v>
      </c>
    </row>
    <row r="204" spans="1:10">
      <c r="A204" s="8" t="s">
        <v>27</v>
      </c>
      <c r="B204" s="10">
        <v>1691</v>
      </c>
      <c r="C204" s="9">
        <f t="shared" si="10"/>
        <v>75.635718509757538</v>
      </c>
      <c r="D204" s="10">
        <v>1279</v>
      </c>
      <c r="E204" s="10">
        <v>2442</v>
      </c>
      <c r="F204" s="10">
        <v>0</v>
      </c>
      <c r="G204" s="10">
        <v>3720.8</v>
      </c>
      <c r="H204" s="10">
        <v>510.80000000000018</v>
      </c>
      <c r="I204" s="10">
        <v>3210</v>
      </c>
      <c r="J204" s="10">
        <v>100</v>
      </c>
    </row>
    <row r="205" spans="1:10">
      <c r="A205" s="8" t="s">
        <v>28</v>
      </c>
      <c r="B205" s="10">
        <v>1644</v>
      </c>
      <c r="C205" s="9">
        <f t="shared" si="10"/>
        <v>75.729927007299267</v>
      </c>
      <c r="D205" s="10">
        <v>1245</v>
      </c>
      <c r="E205" s="10">
        <v>2485</v>
      </c>
      <c r="F205" s="10">
        <v>0</v>
      </c>
      <c r="G205" s="10">
        <v>3729.8</v>
      </c>
      <c r="H205" s="10">
        <v>515.80000000000018</v>
      </c>
      <c r="I205" s="10">
        <v>3214</v>
      </c>
      <c r="J205" s="10">
        <v>100.2</v>
      </c>
    </row>
    <row r="206" spans="1:10">
      <c r="A206" s="8" t="s">
        <v>29</v>
      </c>
      <c r="B206" s="10">
        <v>1597</v>
      </c>
      <c r="C206" s="9">
        <f t="shared" si="10"/>
        <v>75.641828428303072</v>
      </c>
      <c r="D206" s="10">
        <v>1208</v>
      </c>
      <c r="E206" s="10">
        <v>2531</v>
      </c>
      <c r="F206" s="10">
        <v>0</v>
      </c>
      <c r="G206" s="10">
        <v>3738.7</v>
      </c>
      <c r="H206" s="10">
        <v>519.69999999999982</v>
      </c>
      <c r="I206" s="10">
        <v>3219</v>
      </c>
      <c r="J206" s="10">
        <v>100.5</v>
      </c>
    </row>
    <row r="207" spans="1:10">
      <c r="A207" s="8" t="s">
        <v>30</v>
      </c>
      <c r="B207" s="11"/>
      <c r="C207" s="9"/>
      <c r="D207" s="10"/>
      <c r="E207" s="10"/>
      <c r="F207" s="10"/>
      <c r="G207" s="10"/>
      <c r="H207" s="10"/>
      <c r="I207" s="10"/>
      <c r="J207" s="10"/>
    </row>
    <row r="208" spans="1:10">
      <c r="A208" s="8" t="s">
        <v>30</v>
      </c>
      <c r="B208" s="11"/>
      <c r="C208" s="9"/>
      <c r="D208" s="10"/>
      <c r="E208" s="10"/>
      <c r="F208" s="10"/>
      <c r="G208" s="10"/>
      <c r="H208" s="10"/>
      <c r="I208" s="10"/>
      <c r="J208" s="10"/>
    </row>
    <row r="209" spans="1:10">
      <c r="A209" s="8" t="s">
        <v>260</v>
      </c>
      <c r="B209" s="11"/>
      <c r="C209" s="9"/>
      <c r="D209" s="10"/>
      <c r="E209" s="10"/>
      <c r="F209" s="10"/>
      <c r="G209" s="10"/>
      <c r="H209" s="10"/>
      <c r="I209" s="10"/>
      <c r="J209" s="10"/>
    </row>
    <row r="210" spans="1:10">
      <c r="A210" s="8" t="s">
        <v>0</v>
      </c>
      <c r="B210" s="11" t="s">
        <v>2</v>
      </c>
      <c r="C210" s="9" t="s">
        <v>66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376</v>
      </c>
      <c r="I210" s="10" t="s">
        <v>6</v>
      </c>
      <c r="J210" s="10" t="s">
        <v>7</v>
      </c>
    </row>
    <row r="211" spans="1:10">
      <c r="A211" s="8" t="s">
        <v>8</v>
      </c>
      <c r="B211" s="11" t="s">
        <v>65</v>
      </c>
      <c r="C211" s="9" t="s">
        <v>67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375</v>
      </c>
      <c r="I211" s="10" t="s">
        <v>16</v>
      </c>
      <c r="J211" s="10" t="s">
        <v>17</v>
      </c>
    </row>
    <row r="212" spans="1:10">
      <c r="A212" s="8" t="s">
        <v>18</v>
      </c>
      <c r="B212" s="11">
        <v>1000</v>
      </c>
      <c r="C212" s="9">
        <f>D212*100/B212</f>
        <v>79.5</v>
      </c>
      <c r="D212" s="10">
        <v>795</v>
      </c>
      <c r="E212" s="10">
        <v>1826</v>
      </c>
      <c r="F212" s="10">
        <v>179</v>
      </c>
      <c r="G212" s="10">
        <v>2385</v>
      </c>
      <c r="H212" s="10">
        <v>25</v>
      </c>
      <c r="I212" s="10">
        <v>2360</v>
      </c>
      <c r="J212" s="10">
        <v>100</v>
      </c>
    </row>
    <row r="213" spans="1:10">
      <c r="A213" s="8" t="s">
        <v>19</v>
      </c>
      <c r="B213" s="11">
        <v>950</v>
      </c>
      <c r="C213" s="9">
        <f t="shared" ref="C213:C223" si="11">D213*100/B213</f>
        <v>79.473684210526315</v>
      </c>
      <c r="D213" s="10">
        <v>755</v>
      </c>
      <c r="E213" s="10">
        <v>1880</v>
      </c>
      <c r="F213" s="10">
        <v>150</v>
      </c>
      <c r="G213" s="10">
        <v>2450</v>
      </c>
      <c r="H213" s="10">
        <v>25</v>
      </c>
      <c r="I213" s="10">
        <v>2425</v>
      </c>
      <c r="J213" s="10">
        <v>135</v>
      </c>
    </row>
    <row r="214" spans="1:10">
      <c r="A214" s="8" t="s">
        <v>20</v>
      </c>
      <c r="B214" s="11">
        <v>946</v>
      </c>
      <c r="C214" s="9">
        <f t="shared" si="11"/>
        <v>79.492600422832979</v>
      </c>
      <c r="D214" s="10">
        <v>752</v>
      </c>
      <c r="E214" s="10">
        <v>1905</v>
      </c>
      <c r="F214" s="10">
        <v>142.5</v>
      </c>
      <c r="G214" s="10">
        <v>2513.8000000000002</v>
      </c>
      <c r="H214" s="10">
        <v>24.800000000000182</v>
      </c>
      <c r="I214" s="10">
        <v>2489</v>
      </c>
      <c r="J214" s="10">
        <v>135.69999999999999</v>
      </c>
    </row>
    <row r="215" spans="1:10">
      <c r="A215" s="8" t="s">
        <v>21</v>
      </c>
      <c r="B215" s="11">
        <v>938</v>
      </c>
      <c r="C215" s="9">
        <f t="shared" si="11"/>
        <v>79.530916844349676</v>
      </c>
      <c r="D215" s="10">
        <v>746</v>
      </c>
      <c r="E215" s="10">
        <v>1883</v>
      </c>
      <c r="F215" s="10">
        <v>135.4</v>
      </c>
      <c r="G215" s="10">
        <v>2493.7999999999997</v>
      </c>
      <c r="H215" s="10">
        <v>24.799999999999727</v>
      </c>
      <c r="I215" s="10">
        <v>2469</v>
      </c>
      <c r="J215" s="10">
        <v>135.5</v>
      </c>
    </row>
    <row r="216" spans="1:10">
      <c r="A216" s="8" t="s">
        <v>22</v>
      </c>
      <c r="B216" s="11">
        <v>929</v>
      </c>
      <c r="C216" s="9">
        <f t="shared" si="11"/>
        <v>79.440258342303551</v>
      </c>
      <c r="D216" s="10">
        <v>738</v>
      </c>
      <c r="E216" s="10">
        <v>1905</v>
      </c>
      <c r="F216" s="10">
        <v>128.6</v>
      </c>
      <c r="G216" s="10">
        <v>2514.2000000000003</v>
      </c>
      <c r="H216" s="10">
        <v>25.200000000000273</v>
      </c>
      <c r="I216" s="10">
        <v>2489</v>
      </c>
      <c r="J216" s="10">
        <v>135.69999999999999</v>
      </c>
    </row>
    <row r="217" spans="1:10">
      <c r="A217" s="8" t="s">
        <v>23</v>
      </c>
      <c r="B217" s="11">
        <v>919</v>
      </c>
      <c r="C217" s="9">
        <f t="shared" si="11"/>
        <v>79.4341675734494</v>
      </c>
      <c r="D217" s="10">
        <v>730</v>
      </c>
      <c r="E217" s="10">
        <v>1910</v>
      </c>
      <c r="F217" s="10">
        <v>122.2</v>
      </c>
      <c r="G217" s="10">
        <v>2517.6999999999998</v>
      </c>
      <c r="H217" s="10">
        <v>24.699999999999818</v>
      </c>
      <c r="I217" s="10">
        <v>2493</v>
      </c>
      <c r="J217" s="10">
        <v>135.80000000000001</v>
      </c>
    </row>
    <row r="218" spans="1:10">
      <c r="A218" s="8" t="s">
        <v>24</v>
      </c>
      <c r="B218" s="11">
        <v>911</v>
      </c>
      <c r="C218" s="9">
        <f t="shared" si="11"/>
        <v>79.473106476399565</v>
      </c>
      <c r="D218" s="10">
        <v>724</v>
      </c>
      <c r="E218" s="10">
        <v>1894</v>
      </c>
      <c r="F218" s="10">
        <v>116.1</v>
      </c>
      <c r="G218" s="10">
        <v>2502.1000000000004</v>
      </c>
      <c r="H218" s="10">
        <v>25.100000000000364</v>
      </c>
      <c r="I218" s="10">
        <v>2477</v>
      </c>
      <c r="J218" s="10">
        <v>135.6</v>
      </c>
    </row>
    <row r="219" spans="1:10">
      <c r="A219" s="8" t="s">
        <v>25</v>
      </c>
      <c r="B219" s="10">
        <v>901</v>
      </c>
      <c r="C219" s="9">
        <f t="shared" si="11"/>
        <v>79.467258601553823</v>
      </c>
      <c r="D219" s="10">
        <v>716</v>
      </c>
      <c r="E219" s="10">
        <v>1890</v>
      </c>
      <c r="F219" s="10">
        <v>110.3</v>
      </c>
      <c r="G219" s="10">
        <v>2495.7999999999997</v>
      </c>
      <c r="H219" s="10">
        <v>24.799999999999727</v>
      </c>
      <c r="I219" s="10">
        <v>2471</v>
      </c>
      <c r="J219" s="10">
        <v>135.5</v>
      </c>
    </row>
    <row r="220" spans="1:10">
      <c r="A220" s="8" t="s">
        <v>26</v>
      </c>
      <c r="B220" s="10">
        <v>891</v>
      </c>
      <c r="C220" s="9">
        <f t="shared" si="11"/>
        <v>79.46127946127946</v>
      </c>
      <c r="D220" s="10">
        <v>708</v>
      </c>
      <c r="E220" s="10">
        <v>1898</v>
      </c>
      <c r="F220" s="10">
        <v>104.8</v>
      </c>
      <c r="G220" s="10">
        <v>2501.1</v>
      </c>
      <c r="H220" s="10">
        <v>25.099999999999909</v>
      </c>
      <c r="I220" s="10">
        <v>2476</v>
      </c>
      <c r="J220" s="10">
        <v>135.6</v>
      </c>
    </row>
    <row r="221" spans="1:10">
      <c r="A221" s="8" t="s">
        <v>27</v>
      </c>
      <c r="B221" s="10">
        <v>881</v>
      </c>
      <c r="C221" s="9">
        <f t="shared" si="11"/>
        <v>79.455164585698071</v>
      </c>
      <c r="D221" s="10">
        <v>700</v>
      </c>
      <c r="E221" s="10">
        <v>1894</v>
      </c>
      <c r="F221" s="10">
        <v>99.4</v>
      </c>
      <c r="G221" s="10">
        <v>2494.6999999999998</v>
      </c>
      <c r="H221" s="10">
        <v>24.699999999999818</v>
      </c>
      <c r="I221" s="10">
        <v>2470</v>
      </c>
      <c r="J221" s="10">
        <v>135.5</v>
      </c>
    </row>
    <row r="222" spans="1:10">
      <c r="A222" s="8" t="s">
        <v>28</v>
      </c>
      <c r="B222" s="10">
        <v>870</v>
      </c>
      <c r="C222" s="9">
        <f t="shared" si="11"/>
        <v>79.425287356321846</v>
      </c>
      <c r="D222" s="10">
        <v>691</v>
      </c>
      <c r="E222" s="10">
        <v>1902</v>
      </c>
      <c r="F222" s="10">
        <v>94.3</v>
      </c>
      <c r="G222" s="10">
        <v>2498.6</v>
      </c>
      <c r="H222" s="10">
        <v>24.599999999999909</v>
      </c>
      <c r="I222" s="10">
        <v>2474</v>
      </c>
      <c r="J222" s="10">
        <v>135.6</v>
      </c>
    </row>
    <row r="223" spans="1:10">
      <c r="A223" s="8" t="s">
        <v>29</v>
      </c>
      <c r="B223" s="10">
        <v>859</v>
      </c>
      <c r="C223" s="9">
        <f t="shared" si="11"/>
        <v>79.511059371362052</v>
      </c>
      <c r="D223" s="10">
        <v>683</v>
      </c>
      <c r="E223" s="10">
        <v>1915</v>
      </c>
      <c r="F223" s="10">
        <v>89.4</v>
      </c>
      <c r="G223" s="10">
        <v>2508.5</v>
      </c>
      <c r="H223" s="10">
        <v>24.5</v>
      </c>
      <c r="I223" s="10">
        <v>2484</v>
      </c>
      <c r="J223" s="10">
        <v>135.69999999999999</v>
      </c>
    </row>
    <row r="224" spans="1:10">
      <c r="A224" s="8" t="s">
        <v>30</v>
      </c>
      <c r="B224" s="10"/>
      <c r="C224" s="9"/>
      <c r="D224" s="10"/>
      <c r="E224" s="10"/>
      <c r="F224" s="10"/>
      <c r="G224" s="10"/>
      <c r="H224" s="10"/>
      <c r="I224" s="10"/>
      <c r="J224" s="10"/>
    </row>
    <row r="225" spans="1:10">
      <c r="A225" s="8" t="s">
        <v>30</v>
      </c>
      <c r="B225" s="10"/>
      <c r="C225" s="9"/>
      <c r="D225" s="10"/>
      <c r="E225" s="10"/>
      <c r="F225" s="10"/>
      <c r="G225" s="10"/>
      <c r="H225" s="10"/>
      <c r="I225" s="10"/>
      <c r="J225" s="10"/>
    </row>
    <row r="226" spans="1:10">
      <c r="A226" s="8" t="s">
        <v>261</v>
      </c>
      <c r="B226" s="10"/>
      <c r="C226" s="9"/>
      <c r="D226" s="10"/>
      <c r="E226" s="10"/>
      <c r="F226" s="10"/>
      <c r="G226" s="10"/>
      <c r="H226" s="10"/>
      <c r="I226" s="10"/>
      <c r="J226" s="10"/>
    </row>
    <row r="227" spans="1:10">
      <c r="A227" s="8" t="s">
        <v>0</v>
      </c>
      <c r="B227" s="10" t="s">
        <v>2</v>
      </c>
      <c r="C227" s="9" t="s">
        <v>66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376</v>
      </c>
      <c r="I227" s="10" t="s">
        <v>6</v>
      </c>
      <c r="J227" s="10" t="s">
        <v>7</v>
      </c>
    </row>
    <row r="228" spans="1:10">
      <c r="A228" s="8" t="s">
        <v>8</v>
      </c>
      <c r="B228" s="10" t="s">
        <v>65</v>
      </c>
      <c r="C228" s="9" t="s">
        <v>67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375</v>
      </c>
      <c r="I228" s="10" t="s">
        <v>16</v>
      </c>
      <c r="J228" s="10" t="s">
        <v>17</v>
      </c>
    </row>
    <row r="229" spans="1:10">
      <c r="A229" s="8" t="s">
        <v>18</v>
      </c>
      <c r="B229" s="10">
        <v>370</v>
      </c>
      <c r="C229" s="9">
        <f>D229*100/B229</f>
        <v>78.648648648648646</v>
      </c>
      <c r="D229" s="10">
        <v>291</v>
      </c>
      <c r="E229" s="10">
        <v>1400</v>
      </c>
      <c r="F229" s="10">
        <v>40</v>
      </c>
      <c r="G229" s="10">
        <v>1625</v>
      </c>
      <c r="H229" s="10">
        <v>0</v>
      </c>
      <c r="I229" s="10">
        <v>1625</v>
      </c>
      <c r="J229" s="10">
        <v>127</v>
      </c>
    </row>
    <row r="230" spans="1:10">
      <c r="A230" s="8" t="s">
        <v>19</v>
      </c>
      <c r="B230" s="10">
        <v>405</v>
      </c>
      <c r="C230" s="9">
        <f t="shared" ref="C230:C240" si="12">D230*100/B230</f>
        <v>79.012345679012341</v>
      </c>
      <c r="D230" s="10">
        <v>320</v>
      </c>
      <c r="E230" s="10">
        <v>1425</v>
      </c>
      <c r="F230" s="10">
        <v>40</v>
      </c>
      <c r="G230" s="10">
        <v>1700</v>
      </c>
      <c r="H230" s="10">
        <v>0</v>
      </c>
      <c r="I230" s="10">
        <v>1700</v>
      </c>
      <c r="J230" s="10">
        <v>132</v>
      </c>
    </row>
    <row r="231" spans="1:10">
      <c r="A231" s="8" t="s">
        <v>20</v>
      </c>
      <c r="B231" s="10">
        <v>413.1</v>
      </c>
      <c r="C231" s="9">
        <f t="shared" si="12"/>
        <v>79.012345679012327</v>
      </c>
      <c r="D231" s="10">
        <v>326.39999999999998</v>
      </c>
      <c r="E231" s="10">
        <v>1461</v>
      </c>
      <c r="F231" s="10">
        <v>40.590000000000003</v>
      </c>
      <c r="G231" s="10">
        <v>1745.2100000000003</v>
      </c>
      <c r="H231" s="10">
        <v>0</v>
      </c>
      <c r="I231" s="10">
        <v>1745.2100000000003</v>
      </c>
      <c r="J231" s="10">
        <v>133.6</v>
      </c>
    </row>
    <row r="232" spans="1:10">
      <c r="A232" s="8" t="s">
        <v>21</v>
      </c>
      <c r="B232" s="10">
        <v>413.9</v>
      </c>
      <c r="C232" s="9">
        <f t="shared" si="12"/>
        <v>79.004590480792473</v>
      </c>
      <c r="D232" s="10">
        <v>327</v>
      </c>
      <c r="E232" s="10">
        <v>1509</v>
      </c>
      <c r="F232" s="10">
        <v>42.16</v>
      </c>
      <c r="G232" s="10">
        <v>1792.34</v>
      </c>
      <c r="H232" s="10">
        <v>0</v>
      </c>
      <c r="I232" s="10">
        <v>1792.34</v>
      </c>
      <c r="J232" s="10">
        <v>135.1</v>
      </c>
    </row>
    <row r="233" spans="1:10">
      <c r="A233" s="8" t="s">
        <v>22</v>
      </c>
      <c r="B233" s="10">
        <v>419.6</v>
      </c>
      <c r="C233" s="9">
        <f t="shared" si="12"/>
        <v>79.003813155386084</v>
      </c>
      <c r="D233" s="10">
        <v>331.5</v>
      </c>
      <c r="E233" s="10">
        <v>1557</v>
      </c>
      <c r="F233" s="10">
        <v>42.88</v>
      </c>
      <c r="G233" s="10">
        <v>1843.9199999999998</v>
      </c>
      <c r="H233" s="10">
        <v>0</v>
      </c>
      <c r="I233" s="10">
        <v>1843.9199999999998</v>
      </c>
      <c r="J233" s="10">
        <v>136.80000000000001</v>
      </c>
    </row>
    <row r="234" spans="1:10">
      <c r="A234" s="8" t="s">
        <v>23</v>
      </c>
      <c r="B234" s="10">
        <v>426.3</v>
      </c>
      <c r="C234" s="9">
        <f t="shared" si="12"/>
        <v>79.005395261552891</v>
      </c>
      <c r="D234" s="10">
        <v>336.8</v>
      </c>
      <c r="E234" s="10">
        <v>1600</v>
      </c>
      <c r="F234" s="10">
        <v>43.43</v>
      </c>
      <c r="G234" s="10">
        <v>1891.7699999999998</v>
      </c>
      <c r="H234" s="10">
        <v>0</v>
      </c>
      <c r="I234" s="10">
        <v>1891.7699999999998</v>
      </c>
      <c r="J234" s="10">
        <v>138.4</v>
      </c>
    </row>
    <row r="235" spans="1:10">
      <c r="A235" s="8" t="s">
        <v>24</v>
      </c>
      <c r="B235" s="10">
        <v>428.7</v>
      </c>
      <c r="C235" s="9">
        <f t="shared" si="12"/>
        <v>79.006298110566831</v>
      </c>
      <c r="D235" s="10">
        <v>338.7</v>
      </c>
      <c r="E235" s="10">
        <v>1647</v>
      </c>
      <c r="F235" s="10">
        <v>44.32</v>
      </c>
      <c r="G235" s="10">
        <v>1939.7800000000002</v>
      </c>
      <c r="H235" s="10">
        <v>0</v>
      </c>
      <c r="I235" s="10">
        <v>1939.7800000000002</v>
      </c>
      <c r="J235" s="10">
        <v>140</v>
      </c>
    </row>
    <row r="236" spans="1:10">
      <c r="A236" s="8" t="s">
        <v>25</v>
      </c>
      <c r="B236" s="10">
        <v>430.2</v>
      </c>
      <c r="C236" s="9">
        <f t="shared" si="12"/>
        <v>79.009762900976298</v>
      </c>
      <c r="D236" s="10">
        <v>339.9</v>
      </c>
      <c r="E236" s="10">
        <v>1697</v>
      </c>
      <c r="F236" s="10">
        <v>45.37</v>
      </c>
      <c r="G236" s="10">
        <v>1989.8300000000002</v>
      </c>
      <c r="H236" s="10">
        <v>0</v>
      </c>
      <c r="I236" s="10">
        <v>1989.8300000000002</v>
      </c>
      <c r="J236" s="10">
        <v>141.69999999999999</v>
      </c>
    </row>
    <row r="237" spans="1:10">
      <c r="A237" s="8" t="s">
        <v>26</v>
      </c>
      <c r="B237" s="10">
        <v>430.7</v>
      </c>
      <c r="C237" s="9">
        <f t="shared" si="12"/>
        <v>79.010912468075233</v>
      </c>
      <c r="D237" s="10">
        <v>340.3</v>
      </c>
      <c r="E237" s="10">
        <v>1747</v>
      </c>
      <c r="F237" s="10">
        <v>46.69</v>
      </c>
      <c r="G237" s="10">
        <v>2039.0100000000002</v>
      </c>
      <c r="H237" s="10">
        <v>0</v>
      </c>
      <c r="I237" s="10">
        <v>2039.0100000000002</v>
      </c>
      <c r="J237" s="10">
        <v>143.30000000000001</v>
      </c>
    </row>
    <row r="238" spans="1:10">
      <c r="A238" s="8" t="s">
        <v>27</v>
      </c>
      <c r="B238" s="10">
        <v>436.2</v>
      </c>
      <c r="C238" s="9">
        <f t="shared" si="12"/>
        <v>79.023383768913348</v>
      </c>
      <c r="D238" s="10">
        <v>344.7</v>
      </c>
      <c r="E238" s="10">
        <v>1796</v>
      </c>
      <c r="F238" s="10">
        <v>47.57</v>
      </c>
      <c r="G238" s="10">
        <v>2091.4299999999998</v>
      </c>
      <c r="H238" s="10">
        <v>0</v>
      </c>
      <c r="I238" s="10">
        <v>2091.4299999999998</v>
      </c>
      <c r="J238" s="10">
        <v>145</v>
      </c>
    </row>
    <row r="239" spans="1:10">
      <c r="A239" s="8" t="s">
        <v>28</v>
      </c>
      <c r="B239" s="10">
        <v>440.2</v>
      </c>
      <c r="C239" s="9">
        <f t="shared" si="12"/>
        <v>79.009541117673791</v>
      </c>
      <c r="D239" s="10">
        <v>347.8</v>
      </c>
      <c r="E239" s="10">
        <v>1847</v>
      </c>
      <c r="F239" s="10">
        <v>48.48</v>
      </c>
      <c r="G239" s="10">
        <v>2144.62</v>
      </c>
      <c r="H239" s="10">
        <v>0</v>
      </c>
      <c r="I239" s="10">
        <v>2144.62</v>
      </c>
      <c r="J239" s="10">
        <v>146.69999999999999</v>
      </c>
    </row>
    <row r="240" spans="1:10">
      <c r="A240" s="8" t="s">
        <v>29</v>
      </c>
      <c r="B240" s="10">
        <v>443.7</v>
      </c>
      <c r="C240" s="9">
        <f t="shared" si="12"/>
        <v>79.017354068064009</v>
      </c>
      <c r="D240" s="10">
        <v>350.6</v>
      </c>
      <c r="E240" s="10">
        <v>1898</v>
      </c>
      <c r="F240" s="10">
        <v>49.31</v>
      </c>
      <c r="G240" s="10">
        <v>2197.5899999999997</v>
      </c>
      <c r="H240" s="10">
        <v>0</v>
      </c>
      <c r="I240" s="10">
        <v>2197.5899999999997</v>
      </c>
      <c r="J240" s="10">
        <v>148.4</v>
      </c>
    </row>
    <row r="241" spans="1:10">
      <c r="A241" s="8" t="s">
        <v>30</v>
      </c>
      <c r="B241" s="10"/>
      <c r="C241" s="9"/>
      <c r="D241" s="10"/>
      <c r="E241" s="10"/>
      <c r="F241" s="10"/>
      <c r="G241" s="10"/>
      <c r="H241" s="10"/>
      <c r="I241" s="10"/>
      <c r="J241" s="10"/>
    </row>
    <row r="242" spans="1:10">
      <c r="A242" s="8" t="s">
        <v>30</v>
      </c>
      <c r="B242" s="10"/>
      <c r="C242" s="9"/>
      <c r="D242" s="10"/>
      <c r="E242" s="10"/>
      <c r="F242" s="10"/>
      <c r="G242" s="10"/>
      <c r="H242" s="10"/>
      <c r="I242" s="10"/>
      <c r="J242" s="10"/>
    </row>
    <row r="243" spans="1:10">
      <c r="A243" s="8" t="s">
        <v>262</v>
      </c>
      <c r="B243" s="10"/>
      <c r="C243" s="9"/>
      <c r="D243" s="10"/>
      <c r="E243" s="10"/>
      <c r="F243" s="10"/>
      <c r="G243" s="10"/>
      <c r="H243" s="10"/>
      <c r="I243" s="10"/>
      <c r="J243" s="10"/>
    </row>
    <row r="244" spans="1:10">
      <c r="A244" s="8" t="s">
        <v>0</v>
      </c>
      <c r="B244" s="10" t="s">
        <v>2</v>
      </c>
      <c r="C244" s="9" t="s">
        <v>66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376</v>
      </c>
      <c r="I244" s="10" t="s">
        <v>6</v>
      </c>
      <c r="J244" s="10" t="s">
        <v>7</v>
      </c>
    </row>
    <row r="245" spans="1:10">
      <c r="A245" s="8" t="s">
        <v>8</v>
      </c>
      <c r="B245" s="10" t="s">
        <v>65</v>
      </c>
      <c r="C245" s="9" t="s">
        <v>67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375</v>
      </c>
      <c r="I245" s="10" t="s">
        <v>16</v>
      </c>
      <c r="J245" s="10" t="s">
        <v>17</v>
      </c>
    </row>
    <row r="246" spans="1:10">
      <c r="A246" s="8" t="s">
        <v>18</v>
      </c>
      <c r="B246" s="10">
        <v>3900</v>
      </c>
      <c r="C246" s="9">
        <f>D246*100/B246</f>
        <v>79.179487179487182</v>
      </c>
      <c r="D246" s="10">
        <v>3088</v>
      </c>
      <c r="E246" s="10">
        <v>1425</v>
      </c>
      <c r="F246" s="10">
        <v>19</v>
      </c>
      <c r="G246" s="10">
        <v>4475</v>
      </c>
      <c r="H246" s="10">
        <v>50</v>
      </c>
      <c r="I246" s="10">
        <v>4425</v>
      </c>
      <c r="J246" s="10">
        <v>73</v>
      </c>
    </row>
    <row r="247" spans="1:10">
      <c r="A247" s="8" t="s">
        <v>19</v>
      </c>
      <c r="B247" s="10">
        <v>4200</v>
      </c>
      <c r="C247" s="9">
        <f t="shared" ref="C247:C257" si="13">D247*100/B247</f>
        <v>79.166666666666671</v>
      </c>
      <c r="D247" s="10">
        <v>3325</v>
      </c>
      <c r="E247" s="10">
        <v>1420</v>
      </c>
      <c r="F247" s="10">
        <v>20</v>
      </c>
      <c r="G247" s="10">
        <v>4650</v>
      </c>
      <c r="H247" s="10">
        <v>50</v>
      </c>
      <c r="I247" s="10">
        <v>4600</v>
      </c>
      <c r="J247" s="10">
        <v>148</v>
      </c>
    </row>
    <row r="248" spans="1:10">
      <c r="A248" s="8" t="s">
        <v>20</v>
      </c>
      <c r="B248" s="10">
        <v>4336</v>
      </c>
      <c r="C248" s="9">
        <f t="shared" si="13"/>
        <v>79.174354243542439</v>
      </c>
      <c r="D248" s="10">
        <v>3433</v>
      </c>
      <c r="E248" s="10">
        <v>1381</v>
      </c>
      <c r="F248" s="10">
        <v>20</v>
      </c>
      <c r="G248" s="10">
        <v>4793.1000000000004</v>
      </c>
      <c r="H248" s="10">
        <v>50.100000000000364</v>
      </c>
      <c r="I248" s="10">
        <v>4743</v>
      </c>
      <c r="J248" s="10">
        <v>148.9</v>
      </c>
    </row>
    <row r="249" spans="1:10">
      <c r="A249" s="8" t="s">
        <v>21</v>
      </c>
      <c r="B249" s="10">
        <v>4383</v>
      </c>
      <c r="C249" s="9">
        <f t="shared" si="13"/>
        <v>79.169518594569922</v>
      </c>
      <c r="D249" s="10">
        <v>3470</v>
      </c>
      <c r="E249" s="10">
        <v>1418</v>
      </c>
      <c r="F249" s="10">
        <v>20</v>
      </c>
      <c r="G249" s="10">
        <v>4867.0999999999995</v>
      </c>
      <c r="H249" s="10">
        <v>50.099999999999454</v>
      </c>
      <c r="I249" s="10">
        <v>4817</v>
      </c>
      <c r="J249" s="10">
        <v>149.80000000000001</v>
      </c>
    </row>
    <row r="250" spans="1:10">
      <c r="A250" s="8" t="s">
        <v>22</v>
      </c>
      <c r="B250" s="10">
        <v>4461</v>
      </c>
      <c r="C250" s="9">
        <f t="shared" si="13"/>
        <v>79.15265635507734</v>
      </c>
      <c r="D250" s="10">
        <v>3531</v>
      </c>
      <c r="E250" s="10">
        <v>1456</v>
      </c>
      <c r="F250" s="10">
        <v>20</v>
      </c>
      <c r="G250" s="10">
        <v>4966.1000000000004</v>
      </c>
      <c r="H250" s="10">
        <v>51.100000000000364</v>
      </c>
      <c r="I250" s="10">
        <v>4915</v>
      </c>
      <c r="J250" s="10">
        <v>150.69999999999999</v>
      </c>
    </row>
    <row r="251" spans="1:10">
      <c r="A251" s="8" t="s">
        <v>23</v>
      </c>
      <c r="B251" s="10">
        <v>4516</v>
      </c>
      <c r="C251" s="9">
        <f t="shared" si="13"/>
        <v>79.162976085031005</v>
      </c>
      <c r="D251" s="10">
        <v>3575</v>
      </c>
      <c r="E251" s="10">
        <v>1493</v>
      </c>
      <c r="F251" s="10">
        <v>20</v>
      </c>
      <c r="G251" s="10">
        <v>5047.0999999999995</v>
      </c>
      <c r="H251" s="10">
        <v>51.099999999999454</v>
      </c>
      <c r="I251" s="10">
        <v>4996</v>
      </c>
      <c r="J251" s="10">
        <v>151.6</v>
      </c>
    </row>
    <row r="252" spans="1:10">
      <c r="A252" s="8" t="s">
        <v>24</v>
      </c>
      <c r="B252" s="10">
        <v>4563</v>
      </c>
      <c r="C252" s="9">
        <f t="shared" si="13"/>
        <v>79.158448389217625</v>
      </c>
      <c r="D252" s="10">
        <v>3612</v>
      </c>
      <c r="E252" s="10">
        <v>1530</v>
      </c>
      <c r="F252" s="10">
        <v>20</v>
      </c>
      <c r="G252" s="10">
        <v>5121.1000000000004</v>
      </c>
      <c r="H252" s="10">
        <v>52.100000000000364</v>
      </c>
      <c r="I252" s="10">
        <v>5069</v>
      </c>
      <c r="J252" s="10">
        <v>152.5</v>
      </c>
    </row>
    <row r="253" spans="1:10">
      <c r="A253" s="8" t="s">
        <v>25</v>
      </c>
      <c r="B253" s="10">
        <v>4594</v>
      </c>
      <c r="C253" s="9">
        <f t="shared" si="13"/>
        <v>79.168480626904653</v>
      </c>
      <c r="D253" s="10">
        <v>3637</v>
      </c>
      <c r="E253" s="10">
        <v>1568</v>
      </c>
      <c r="F253" s="10">
        <v>20</v>
      </c>
      <c r="G253" s="10">
        <v>5184.1000000000004</v>
      </c>
      <c r="H253" s="10">
        <v>52.100000000000364</v>
      </c>
      <c r="I253" s="10">
        <v>5132</v>
      </c>
      <c r="J253" s="10">
        <v>153.4</v>
      </c>
    </row>
    <row r="254" spans="1:10">
      <c r="A254" s="8" t="s">
        <v>26</v>
      </c>
      <c r="B254" s="10">
        <v>4639</v>
      </c>
      <c r="C254" s="9">
        <f t="shared" si="13"/>
        <v>79.176546669540855</v>
      </c>
      <c r="D254" s="10">
        <v>3673</v>
      </c>
      <c r="E254" s="10">
        <v>1604</v>
      </c>
      <c r="F254" s="10">
        <v>19.899999999999999</v>
      </c>
      <c r="G254" s="10">
        <v>5256.2</v>
      </c>
      <c r="H254" s="10">
        <v>52.199999999999818</v>
      </c>
      <c r="I254" s="10">
        <v>5204</v>
      </c>
      <c r="J254" s="10">
        <v>154.30000000000001</v>
      </c>
    </row>
    <row r="255" spans="1:10">
      <c r="A255" s="8" t="s">
        <v>27</v>
      </c>
      <c r="B255" s="10">
        <v>4693</v>
      </c>
      <c r="C255" s="9">
        <f t="shared" si="13"/>
        <v>79.181760068186662</v>
      </c>
      <c r="D255" s="10">
        <v>3716</v>
      </c>
      <c r="E255" s="10">
        <v>1642</v>
      </c>
      <c r="F255" s="10">
        <v>19.920000000000002</v>
      </c>
      <c r="G255" s="10">
        <v>5337.08</v>
      </c>
      <c r="H255" s="10">
        <v>53.079999999999927</v>
      </c>
      <c r="I255" s="10">
        <v>5284</v>
      </c>
      <c r="J255" s="10">
        <v>155.30000000000001</v>
      </c>
    </row>
    <row r="256" spans="1:10">
      <c r="A256" s="8" t="s">
        <v>28</v>
      </c>
      <c r="B256" s="10">
        <v>4752</v>
      </c>
      <c r="C256" s="9">
        <f t="shared" si="13"/>
        <v>79.166666666666671</v>
      </c>
      <c r="D256" s="10">
        <v>3762</v>
      </c>
      <c r="E256" s="10">
        <v>1679</v>
      </c>
      <c r="F256" s="10">
        <v>19.899999999999999</v>
      </c>
      <c r="G256" s="10">
        <v>5420.2000000000007</v>
      </c>
      <c r="H256" s="10">
        <v>53.200000000000728</v>
      </c>
      <c r="I256" s="10">
        <v>5367</v>
      </c>
      <c r="J256" s="10">
        <v>156.19999999999999</v>
      </c>
    </row>
    <row r="257" spans="1:10">
      <c r="A257" s="8" t="s">
        <v>29</v>
      </c>
      <c r="B257" s="10">
        <v>4813</v>
      </c>
      <c r="C257" s="9">
        <f t="shared" si="13"/>
        <v>79.181383752337425</v>
      </c>
      <c r="D257" s="10">
        <v>3811</v>
      </c>
      <c r="E257" s="10">
        <v>1717</v>
      </c>
      <c r="F257" s="10">
        <v>19.899999999999999</v>
      </c>
      <c r="G257" s="10">
        <v>5507.2</v>
      </c>
      <c r="H257" s="10">
        <v>54.199999999999818</v>
      </c>
      <c r="I257" s="10">
        <v>5453</v>
      </c>
      <c r="J257" s="10">
        <v>157.1</v>
      </c>
    </row>
    <row r="258" spans="1:10">
      <c r="A258" s="8" t="s">
        <v>30</v>
      </c>
      <c r="B258" s="10"/>
      <c r="C258" s="9"/>
      <c r="D258" s="10"/>
      <c r="E258" s="10"/>
      <c r="F258" s="10"/>
      <c r="G258" s="10"/>
      <c r="H258" s="10"/>
      <c r="I258" s="10"/>
      <c r="J258" s="10"/>
    </row>
    <row r="259" spans="1:10">
      <c r="A259" s="8" t="s">
        <v>30</v>
      </c>
      <c r="B259" s="10"/>
      <c r="C259" s="9"/>
      <c r="D259" s="10"/>
      <c r="E259" s="10"/>
      <c r="F259" s="10"/>
      <c r="G259" s="10"/>
      <c r="H259" s="10"/>
      <c r="I259" s="10"/>
      <c r="J259" s="10"/>
    </row>
    <row r="260" spans="1:10">
      <c r="A260" s="8" t="s">
        <v>263</v>
      </c>
      <c r="B260" s="10"/>
      <c r="C260" s="9"/>
      <c r="D260" s="10"/>
      <c r="E260" s="10"/>
      <c r="F260" s="10"/>
      <c r="G260" s="10"/>
      <c r="H260" s="10"/>
      <c r="I260" s="10"/>
      <c r="J260" s="10"/>
    </row>
    <row r="261" spans="1:10">
      <c r="A261" s="8" t="s">
        <v>0</v>
      </c>
      <c r="B261" s="10" t="s">
        <v>2</v>
      </c>
      <c r="C261" s="9" t="s">
        <v>66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376</v>
      </c>
      <c r="I261" s="10" t="s">
        <v>6</v>
      </c>
      <c r="J261" s="10" t="s">
        <v>7</v>
      </c>
    </row>
    <row r="262" spans="1:10">
      <c r="A262" s="8" t="s">
        <v>8</v>
      </c>
      <c r="B262" s="10" t="s">
        <v>65</v>
      </c>
      <c r="C262" s="9" t="s">
        <v>67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375</v>
      </c>
      <c r="I262" s="10" t="s">
        <v>16</v>
      </c>
      <c r="J262" s="10" t="s">
        <v>17</v>
      </c>
    </row>
    <row r="263" spans="1:10">
      <c r="A263" s="8" t="s">
        <v>18</v>
      </c>
      <c r="B263" s="10">
        <v>136</v>
      </c>
      <c r="C263" s="9">
        <f>D263*100/B263</f>
        <v>77.941176470588232</v>
      </c>
      <c r="D263" s="10">
        <v>106</v>
      </c>
      <c r="E263" s="10">
        <v>439</v>
      </c>
      <c r="F263" s="10">
        <v>8</v>
      </c>
      <c r="G263" s="10">
        <v>546</v>
      </c>
      <c r="H263" s="10">
        <v>0</v>
      </c>
      <c r="I263" s="10">
        <v>546</v>
      </c>
      <c r="J263" s="10">
        <v>39</v>
      </c>
    </row>
    <row r="264" spans="1:10">
      <c r="A264" s="8" t="s">
        <v>19</v>
      </c>
      <c r="B264" s="10">
        <v>150</v>
      </c>
      <c r="C264" s="9">
        <f t="shared" ref="C264:C274" si="14">D264*100/B264</f>
        <v>78</v>
      </c>
      <c r="D264" s="10">
        <v>117</v>
      </c>
      <c r="E264" s="10">
        <v>482</v>
      </c>
      <c r="F264" s="10">
        <v>8</v>
      </c>
      <c r="G264" s="10">
        <v>591</v>
      </c>
      <c r="H264" s="10">
        <v>0</v>
      </c>
      <c r="I264" s="10">
        <v>591</v>
      </c>
      <c r="J264" s="10">
        <v>39</v>
      </c>
    </row>
    <row r="265" spans="1:10">
      <c r="A265" s="8" t="s">
        <v>20</v>
      </c>
      <c r="B265" s="10">
        <v>158.19999999999999</v>
      </c>
      <c r="C265" s="9">
        <f t="shared" si="14"/>
        <v>78.00252844500632</v>
      </c>
      <c r="D265" s="10">
        <v>123.4</v>
      </c>
      <c r="E265" s="10">
        <v>519.9</v>
      </c>
      <c r="F265" s="10">
        <v>8</v>
      </c>
      <c r="G265" s="10">
        <v>635</v>
      </c>
      <c r="H265" s="10">
        <v>0</v>
      </c>
      <c r="I265" s="10">
        <v>635</v>
      </c>
      <c r="J265" s="10">
        <v>39.299999999999997</v>
      </c>
    </row>
    <row r="266" spans="1:10">
      <c r="A266" s="8" t="s">
        <v>21</v>
      </c>
      <c r="B266" s="10">
        <v>165.7</v>
      </c>
      <c r="C266" s="9">
        <f t="shared" si="14"/>
        <v>78.032589016294523</v>
      </c>
      <c r="D266" s="10">
        <v>129.30000000000001</v>
      </c>
      <c r="E266" s="10">
        <v>528.5</v>
      </c>
      <c r="F266" s="10">
        <v>8.4</v>
      </c>
      <c r="G266" s="10">
        <v>649.29999999999995</v>
      </c>
      <c r="H266" s="10">
        <v>0</v>
      </c>
      <c r="I266" s="10">
        <v>649.29999999999995</v>
      </c>
      <c r="J266" s="10">
        <v>39.4</v>
      </c>
    </row>
    <row r="267" spans="1:10">
      <c r="A267" s="8" t="s">
        <v>22</v>
      </c>
      <c r="B267" s="10">
        <v>169.8</v>
      </c>
      <c r="C267" s="9">
        <f t="shared" si="14"/>
        <v>78.091872791519435</v>
      </c>
      <c r="D267" s="10">
        <v>132.6</v>
      </c>
      <c r="E267" s="10">
        <v>549.70000000000005</v>
      </c>
      <c r="F267" s="10">
        <v>8.6</v>
      </c>
      <c r="G267" s="10">
        <v>673.6</v>
      </c>
      <c r="H267" s="10">
        <v>0</v>
      </c>
      <c r="I267" s="10">
        <v>673.6</v>
      </c>
      <c r="J267" s="10">
        <v>39.5</v>
      </c>
    </row>
    <row r="268" spans="1:10">
      <c r="A268" s="8" t="s">
        <v>23</v>
      </c>
      <c r="B268" s="10">
        <v>175.6</v>
      </c>
      <c r="C268" s="9">
        <f t="shared" si="14"/>
        <v>78.075170842824605</v>
      </c>
      <c r="D268" s="10">
        <v>137.1</v>
      </c>
      <c r="E268" s="10">
        <v>570.1</v>
      </c>
      <c r="F268" s="10">
        <v>8.9</v>
      </c>
      <c r="G268" s="10">
        <v>698.1</v>
      </c>
      <c r="H268" s="10">
        <v>0</v>
      </c>
      <c r="I268" s="10">
        <v>698.1</v>
      </c>
      <c r="J268" s="10">
        <v>39.700000000000003</v>
      </c>
    </row>
    <row r="269" spans="1:10">
      <c r="A269" s="8" t="s">
        <v>24</v>
      </c>
      <c r="B269" s="10">
        <v>180.8</v>
      </c>
      <c r="C269" s="9">
        <f t="shared" si="14"/>
        <v>78.152654867256643</v>
      </c>
      <c r="D269" s="10">
        <v>141.30000000000001</v>
      </c>
      <c r="E269" s="10">
        <v>580.79999999999995</v>
      </c>
      <c r="F269" s="10">
        <v>9</v>
      </c>
      <c r="G269" s="10">
        <v>713</v>
      </c>
      <c r="H269" s="10">
        <v>0</v>
      </c>
      <c r="I269" s="10">
        <v>713</v>
      </c>
      <c r="J269" s="10">
        <v>39.799999999999997</v>
      </c>
    </row>
    <row r="270" spans="1:10">
      <c r="A270" s="8" t="s">
        <v>25</v>
      </c>
      <c r="B270" s="10">
        <v>185.6</v>
      </c>
      <c r="C270" s="9">
        <f t="shared" si="14"/>
        <v>78.125</v>
      </c>
      <c r="D270" s="10">
        <v>145</v>
      </c>
      <c r="E270" s="10">
        <v>585.5</v>
      </c>
      <c r="F270" s="10">
        <v>9.1999999999999993</v>
      </c>
      <c r="G270" s="10">
        <v>721.3</v>
      </c>
      <c r="H270" s="10">
        <v>0</v>
      </c>
      <c r="I270" s="10">
        <v>721.3</v>
      </c>
      <c r="J270" s="10">
        <v>39.799999999999997</v>
      </c>
    </row>
    <row r="271" spans="1:10">
      <c r="A271" s="8" t="s">
        <v>26</v>
      </c>
      <c r="B271" s="10">
        <v>190.4</v>
      </c>
      <c r="C271" s="9">
        <f t="shared" si="14"/>
        <v>78.151260504201687</v>
      </c>
      <c r="D271" s="10">
        <v>148.80000000000001</v>
      </c>
      <c r="E271" s="10">
        <v>594</v>
      </c>
      <c r="F271" s="10">
        <v>9.4</v>
      </c>
      <c r="G271" s="10">
        <v>733.3</v>
      </c>
      <c r="H271" s="10">
        <v>0</v>
      </c>
      <c r="I271" s="10">
        <v>733.3</v>
      </c>
      <c r="J271" s="10">
        <v>39.9</v>
      </c>
    </row>
    <row r="272" spans="1:10">
      <c r="A272" s="8" t="s">
        <v>27</v>
      </c>
      <c r="B272" s="10">
        <v>194</v>
      </c>
      <c r="C272" s="9">
        <f t="shared" si="14"/>
        <v>78.19587628865979</v>
      </c>
      <c r="D272" s="10">
        <v>151.69999999999999</v>
      </c>
      <c r="E272" s="10">
        <v>610.70000000000005</v>
      </c>
      <c r="F272" s="10">
        <v>9.5</v>
      </c>
      <c r="G272" s="10">
        <v>752.80000000000007</v>
      </c>
      <c r="H272" s="10">
        <v>0</v>
      </c>
      <c r="I272" s="10">
        <v>752.80000000000007</v>
      </c>
      <c r="J272" s="10">
        <v>40</v>
      </c>
    </row>
    <row r="273" spans="1:10">
      <c r="A273" s="8" t="s">
        <v>28</v>
      </c>
      <c r="B273" s="10">
        <v>199.8</v>
      </c>
      <c r="C273" s="9">
        <f t="shared" si="14"/>
        <v>78.228228228228232</v>
      </c>
      <c r="D273" s="10">
        <v>156.30000000000001</v>
      </c>
      <c r="E273" s="10">
        <v>624</v>
      </c>
      <c r="F273" s="10">
        <v>9.6999999999999993</v>
      </c>
      <c r="G273" s="10">
        <v>770.49999999999989</v>
      </c>
      <c r="H273" s="10">
        <v>0</v>
      </c>
      <c r="I273" s="10">
        <v>770.49999999999989</v>
      </c>
      <c r="J273" s="10">
        <v>40.1</v>
      </c>
    </row>
    <row r="274" spans="1:10">
      <c r="A274" s="8" t="s">
        <v>29</v>
      </c>
      <c r="B274" s="10">
        <v>204.7</v>
      </c>
      <c r="C274" s="9">
        <f t="shared" si="14"/>
        <v>78.260869565217391</v>
      </c>
      <c r="D274" s="10">
        <v>160.19999999999999</v>
      </c>
      <c r="E274" s="10">
        <v>638.29999999999995</v>
      </c>
      <c r="F274" s="10">
        <v>9.8000000000000007</v>
      </c>
      <c r="G274" s="10">
        <v>788.6</v>
      </c>
      <c r="H274" s="10">
        <v>0</v>
      </c>
      <c r="I274" s="10">
        <v>788.6</v>
      </c>
      <c r="J274" s="10">
        <v>40.200000000000003</v>
      </c>
    </row>
    <row r="275" spans="1:10">
      <c r="A275" s="8" t="s">
        <v>30</v>
      </c>
      <c r="B275" s="10"/>
      <c r="C275" s="9"/>
      <c r="D275" s="10"/>
      <c r="E275" s="10"/>
      <c r="F275" s="10"/>
      <c r="G275" s="10"/>
      <c r="H275" s="10"/>
      <c r="I275" s="10"/>
      <c r="J275" s="10"/>
    </row>
    <row r="276" spans="1:10">
      <c r="A276" s="8" t="s">
        <v>30</v>
      </c>
      <c r="B276" s="10"/>
      <c r="C276" s="9"/>
      <c r="D276" s="10"/>
      <c r="E276" s="10"/>
      <c r="F276" s="10"/>
      <c r="G276" s="10"/>
      <c r="H276" s="10"/>
      <c r="I276" s="10"/>
      <c r="J276" s="10"/>
    </row>
    <row r="277" spans="1:10">
      <c r="A277" s="8" t="s">
        <v>264</v>
      </c>
      <c r="B277" s="10"/>
      <c r="C277" s="9"/>
      <c r="D277" s="10"/>
      <c r="E277" s="10"/>
      <c r="F277" s="10"/>
      <c r="G277" s="10"/>
      <c r="H277" s="10"/>
      <c r="I277" s="10"/>
      <c r="J277" s="10"/>
    </row>
    <row r="278" spans="1:10">
      <c r="A278" s="8" t="s">
        <v>0</v>
      </c>
      <c r="B278" s="10" t="s">
        <v>2</v>
      </c>
      <c r="C278" s="9" t="s">
        <v>66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376</v>
      </c>
      <c r="I278" s="10" t="s">
        <v>6</v>
      </c>
      <c r="J278" s="10" t="s">
        <v>7</v>
      </c>
    </row>
    <row r="279" spans="1:10">
      <c r="A279" s="8" t="s">
        <v>8</v>
      </c>
      <c r="B279" s="10" t="s">
        <v>65</v>
      </c>
      <c r="C279" s="9" t="s">
        <v>67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375</v>
      </c>
      <c r="I279" s="10" t="s">
        <v>16</v>
      </c>
      <c r="J279" s="10" t="s">
        <v>17</v>
      </c>
    </row>
    <row r="280" spans="1:10">
      <c r="A280" s="8" t="s">
        <v>18</v>
      </c>
      <c r="B280" s="10">
        <v>794</v>
      </c>
      <c r="C280" s="9">
        <f>D280*100/B280</f>
        <v>78.841309823677577</v>
      </c>
      <c r="D280" s="10">
        <v>626</v>
      </c>
      <c r="E280" s="10">
        <v>463</v>
      </c>
      <c r="F280" s="10">
        <v>189</v>
      </c>
      <c r="G280" s="10">
        <v>902</v>
      </c>
      <c r="H280" s="10">
        <v>0</v>
      </c>
      <c r="I280" s="10">
        <v>902</v>
      </c>
      <c r="J280" s="10">
        <v>5</v>
      </c>
    </row>
    <row r="281" spans="1:10">
      <c r="A281" s="8" t="s">
        <v>19</v>
      </c>
      <c r="B281" s="10">
        <v>815</v>
      </c>
      <c r="C281" s="9">
        <f t="shared" ref="C281:C291" si="15">D281*100/B281</f>
        <v>79.141104294478524</v>
      </c>
      <c r="D281" s="10">
        <v>645</v>
      </c>
      <c r="E281" s="10">
        <v>505</v>
      </c>
      <c r="F281" s="10">
        <v>201</v>
      </c>
      <c r="G281" s="10">
        <v>948</v>
      </c>
      <c r="H281" s="10">
        <v>0</v>
      </c>
      <c r="I281" s="10">
        <v>948</v>
      </c>
      <c r="J281" s="10">
        <v>6</v>
      </c>
    </row>
    <row r="282" spans="1:10">
      <c r="A282" s="8" t="s">
        <v>20</v>
      </c>
      <c r="B282" s="10">
        <v>826</v>
      </c>
      <c r="C282" s="9">
        <f t="shared" si="15"/>
        <v>79.140435835351099</v>
      </c>
      <c r="D282" s="10">
        <v>653.70000000000005</v>
      </c>
      <c r="E282" s="10">
        <v>537.4</v>
      </c>
      <c r="F282" s="10">
        <v>203.4</v>
      </c>
      <c r="G282" s="10">
        <v>987.43</v>
      </c>
      <c r="H282" s="10">
        <v>0</v>
      </c>
      <c r="I282" s="10">
        <v>987.43</v>
      </c>
      <c r="J282" s="10">
        <v>6.27</v>
      </c>
    </row>
    <row r="283" spans="1:10">
      <c r="A283" s="8" t="s">
        <v>21</v>
      </c>
      <c r="B283" s="10">
        <v>833.2</v>
      </c>
      <c r="C283" s="9">
        <f t="shared" si="15"/>
        <v>79.14066250600095</v>
      </c>
      <c r="D283" s="10">
        <v>659.4</v>
      </c>
      <c r="E283" s="10">
        <v>535</v>
      </c>
      <c r="F283" s="10">
        <v>204.7</v>
      </c>
      <c r="G283" s="10">
        <v>989.66000000000008</v>
      </c>
      <c r="H283" s="10">
        <v>0</v>
      </c>
      <c r="I283" s="10">
        <v>989.66000000000008</v>
      </c>
      <c r="J283" s="10">
        <v>6.31</v>
      </c>
    </row>
    <row r="284" spans="1:10">
      <c r="A284" s="8" t="s">
        <v>22</v>
      </c>
      <c r="B284" s="10">
        <v>841.6</v>
      </c>
      <c r="C284" s="9">
        <f t="shared" si="15"/>
        <v>79.146863117870723</v>
      </c>
      <c r="D284" s="10">
        <v>666.1</v>
      </c>
      <c r="E284" s="10">
        <v>533.9</v>
      </c>
      <c r="F284" s="10">
        <v>206.2</v>
      </c>
      <c r="G284" s="10">
        <v>993.84999999999991</v>
      </c>
      <c r="H284" s="10">
        <v>0</v>
      </c>
      <c r="I284" s="10">
        <v>993.84999999999991</v>
      </c>
      <c r="J284" s="10">
        <v>6.26</v>
      </c>
    </row>
    <row r="285" spans="1:10">
      <c r="A285" s="8" t="s">
        <v>23</v>
      </c>
      <c r="B285" s="10">
        <v>846.2</v>
      </c>
      <c r="C285" s="9">
        <f t="shared" si="15"/>
        <v>79.142046797447406</v>
      </c>
      <c r="D285" s="10">
        <v>669.7</v>
      </c>
      <c r="E285" s="10">
        <v>529.79999999999995</v>
      </c>
      <c r="F285" s="10">
        <v>207.2</v>
      </c>
      <c r="G285" s="10">
        <v>992.31</v>
      </c>
      <c r="H285" s="10">
        <v>0</v>
      </c>
      <c r="I285" s="10">
        <v>992.31</v>
      </c>
      <c r="J285" s="10">
        <v>6.25</v>
      </c>
    </row>
    <row r="286" spans="1:10">
      <c r="A286" s="8" t="s">
        <v>24</v>
      </c>
      <c r="B286" s="10">
        <v>849</v>
      </c>
      <c r="C286" s="9">
        <f t="shared" si="15"/>
        <v>79.140164899882208</v>
      </c>
      <c r="D286" s="10">
        <v>671.9</v>
      </c>
      <c r="E286" s="10">
        <v>525</v>
      </c>
      <c r="F286" s="10">
        <v>208.3</v>
      </c>
      <c r="G286" s="10">
        <v>988.58000000000015</v>
      </c>
      <c r="H286" s="10">
        <v>0</v>
      </c>
      <c r="I286" s="10">
        <v>988.58000000000015</v>
      </c>
      <c r="J286" s="10">
        <v>6.27</v>
      </c>
    </row>
    <row r="287" spans="1:10">
      <c r="A287" s="8" t="s">
        <v>25</v>
      </c>
      <c r="B287" s="10">
        <v>854</v>
      </c>
      <c r="C287" s="9">
        <f t="shared" si="15"/>
        <v>79.133489461358309</v>
      </c>
      <c r="D287" s="10">
        <v>675.8</v>
      </c>
      <c r="E287" s="10">
        <v>524.1</v>
      </c>
      <c r="F287" s="10">
        <v>209.5</v>
      </c>
      <c r="G287" s="10">
        <v>990.37000000000012</v>
      </c>
      <c r="H287" s="10">
        <v>0</v>
      </c>
      <c r="I287" s="10">
        <v>990.37000000000012</v>
      </c>
      <c r="J287" s="10">
        <v>6.3</v>
      </c>
    </row>
    <row r="288" spans="1:10">
      <c r="A288" s="8" t="s">
        <v>26</v>
      </c>
      <c r="B288" s="10">
        <v>858</v>
      </c>
      <c r="C288" s="9">
        <f t="shared" si="15"/>
        <v>79.137529137529143</v>
      </c>
      <c r="D288" s="10">
        <v>679</v>
      </c>
      <c r="E288" s="10">
        <v>522.5</v>
      </c>
      <c r="F288" s="10">
        <v>210.4</v>
      </c>
      <c r="G288" s="10">
        <v>991.07999999999993</v>
      </c>
      <c r="H288" s="10">
        <v>0</v>
      </c>
      <c r="I288" s="10">
        <v>991.07999999999993</v>
      </c>
      <c r="J288" s="10">
        <v>6.32</v>
      </c>
    </row>
    <row r="289" spans="1:10">
      <c r="A289" s="8" t="s">
        <v>27</v>
      </c>
      <c r="B289" s="10">
        <v>862.2</v>
      </c>
      <c r="C289" s="9">
        <f t="shared" si="15"/>
        <v>79.146369751797721</v>
      </c>
      <c r="D289" s="10">
        <v>682.4</v>
      </c>
      <c r="E289" s="10">
        <v>519.9</v>
      </c>
      <c r="F289" s="10">
        <v>211.5</v>
      </c>
      <c r="G289" s="10">
        <v>990.78</v>
      </c>
      <c r="H289" s="10">
        <v>0</v>
      </c>
      <c r="I289" s="10">
        <v>990.78</v>
      </c>
      <c r="J289" s="10">
        <v>6.34</v>
      </c>
    </row>
    <row r="290" spans="1:10">
      <c r="A290" s="8" t="s">
        <v>28</v>
      </c>
      <c r="B290" s="10">
        <v>866.7</v>
      </c>
      <c r="C290" s="9">
        <f t="shared" si="15"/>
        <v>79.150801892234909</v>
      </c>
      <c r="D290" s="10">
        <v>686</v>
      </c>
      <c r="E290" s="10">
        <v>520.4</v>
      </c>
      <c r="F290" s="10">
        <v>212.7</v>
      </c>
      <c r="G290" s="10">
        <v>993.68000000000006</v>
      </c>
      <c r="H290" s="10">
        <v>0</v>
      </c>
      <c r="I290" s="10">
        <v>993.68000000000006</v>
      </c>
      <c r="J290" s="10">
        <v>6.36</v>
      </c>
    </row>
    <row r="291" spans="1:10">
      <c r="A291" s="8" t="s">
        <v>29</v>
      </c>
      <c r="B291" s="10">
        <v>872.3</v>
      </c>
      <c r="C291" s="9">
        <f t="shared" si="15"/>
        <v>79.147082425770961</v>
      </c>
      <c r="D291" s="10">
        <v>690.4</v>
      </c>
      <c r="E291" s="10">
        <v>521.5</v>
      </c>
      <c r="F291" s="10">
        <v>213.7</v>
      </c>
      <c r="G291" s="10">
        <v>998.19</v>
      </c>
      <c r="H291" s="10">
        <v>0</v>
      </c>
      <c r="I291" s="10">
        <v>998.19</v>
      </c>
      <c r="J291" s="10">
        <v>6.37</v>
      </c>
    </row>
    <row r="292" spans="1:10">
      <c r="A292" s="8" t="s">
        <v>30</v>
      </c>
      <c r="B292" s="10"/>
      <c r="C292" s="9"/>
      <c r="D292" s="10"/>
      <c r="E292" s="10"/>
      <c r="F292" s="10"/>
      <c r="G292" s="10"/>
      <c r="H292" s="10"/>
      <c r="I292" s="10"/>
      <c r="J292" s="10"/>
    </row>
    <row r="293" spans="1:10">
      <c r="A293" s="8" t="s">
        <v>30</v>
      </c>
      <c r="B293" s="10"/>
      <c r="C293" s="9"/>
      <c r="D293" s="10"/>
      <c r="E293" s="10"/>
      <c r="F293" s="10"/>
      <c r="G293" s="10"/>
      <c r="H293" s="10"/>
      <c r="I293" s="10"/>
      <c r="J293" s="10"/>
    </row>
    <row r="294" spans="1:10">
      <c r="A294" s="8" t="s">
        <v>265</v>
      </c>
      <c r="B294" s="10"/>
      <c r="C294" s="9"/>
      <c r="D294" s="10"/>
      <c r="E294" s="10"/>
      <c r="F294" s="10"/>
      <c r="G294" s="10"/>
      <c r="H294" s="10"/>
      <c r="I294" s="10"/>
      <c r="J294" s="10"/>
    </row>
    <row r="295" spans="1:10">
      <c r="A295" s="8" t="s">
        <v>0</v>
      </c>
      <c r="B295" s="10" t="s">
        <v>2</v>
      </c>
      <c r="C295" s="9" t="s">
        <v>66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376</v>
      </c>
      <c r="I295" s="10" t="s">
        <v>6</v>
      </c>
      <c r="J295" s="10" t="s">
        <v>7</v>
      </c>
    </row>
    <row r="296" spans="1:10">
      <c r="A296" s="8" t="s">
        <v>8</v>
      </c>
      <c r="B296" s="10" t="s">
        <v>65</v>
      </c>
      <c r="C296" s="9" t="s">
        <v>67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375</v>
      </c>
      <c r="I296" s="10" t="s">
        <v>16</v>
      </c>
      <c r="J296" s="10" t="s">
        <v>17</v>
      </c>
    </row>
    <row r="297" spans="1:10">
      <c r="A297" s="8" t="s">
        <v>18</v>
      </c>
      <c r="B297" s="10" t="s">
        <v>31</v>
      </c>
      <c r="C297" s="9" t="s">
        <v>31</v>
      </c>
      <c r="D297" s="10" t="s">
        <v>31</v>
      </c>
      <c r="E297" s="10">
        <v>479</v>
      </c>
      <c r="F297" s="10">
        <v>102</v>
      </c>
      <c r="G297" s="10">
        <v>421</v>
      </c>
      <c r="H297" s="10">
        <v>0</v>
      </c>
      <c r="I297" s="10">
        <v>421</v>
      </c>
      <c r="J297" s="10">
        <v>2</v>
      </c>
    </row>
    <row r="298" spans="1:10">
      <c r="A298" s="8" t="s">
        <v>19</v>
      </c>
      <c r="B298" s="10" t="s">
        <v>31</v>
      </c>
      <c r="C298" s="9" t="s">
        <v>31</v>
      </c>
      <c r="D298" s="10" t="s">
        <v>31</v>
      </c>
      <c r="E298" s="10">
        <v>500</v>
      </c>
      <c r="F298" s="10">
        <v>91</v>
      </c>
      <c r="G298" s="10">
        <v>453</v>
      </c>
      <c r="H298" s="10">
        <v>0</v>
      </c>
      <c r="I298" s="10">
        <v>453</v>
      </c>
      <c r="J298" s="10">
        <v>1</v>
      </c>
    </row>
    <row r="299" spans="1:10">
      <c r="A299" s="8" t="s">
        <v>20</v>
      </c>
      <c r="B299" s="10" t="s">
        <v>31</v>
      </c>
      <c r="C299" s="9" t="s">
        <v>31</v>
      </c>
      <c r="D299" s="10" t="s">
        <v>31</v>
      </c>
      <c r="E299" s="10">
        <v>436.7</v>
      </c>
      <c r="F299" s="10">
        <v>15</v>
      </c>
      <c r="G299" s="10">
        <v>464.7</v>
      </c>
      <c r="H299" s="10">
        <v>0</v>
      </c>
      <c r="I299" s="10">
        <v>464.7</v>
      </c>
      <c r="J299" s="10">
        <v>1</v>
      </c>
    </row>
    <row r="300" spans="1:10">
      <c r="A300" s="8" t="s">
        <v>21</v>
      </c>
      <c r="B300" s="10" t="s">
        <v>31</v>
      </c>
      <c r="C300" s="9" t="s">
        <v>31</v>
      </c>
      <c r="D300" s="10" t="s">
        <v>31</v>
      </c>
      <c r="E300" s="10">
        <v>437.1</v>
      </c>
      <c r="F300" s="10">
        <v>13.1</v>
      </c>
      <c r="G300" s="10">
        <v>467</v>
      </c>
      <c r="H300" s="10">
        <v>0</v>
      </c>
      <c r="I300" s="10">
        <v>467</v>
      </c>
      <c r="J300" s="10">
        <v>1</v>
      </c>
    </row>
    <row r="301" spans="1:10">
      <c r="A301" s="8" t="s">
        <v>22</v>
      </c>
      <c r="B301" s="10" t="s">
        <v>31</v>
      </c>
      <c r="C301" s="9" t="s">
        <v>31</v>
      </c>
      <c r="D301" s="10" t="s">
        <v>31</v>
      </c>
      <c r="E301" s="10">
        <v>443.6</v>
      </c>
      <c r="F301" s="10">
        <v>13.1</v>
      </c>
      <c r="G301" s="10">
        <v>473.5</v>
      </c>
      <c r="H301" s="10">
        <v>0</v>
      </c>
      <c r="I301" s="10">
        <v>473.5</v>
      </c>
      <c r="J301" s="10">
        <v>1</v>
      </c>
    </row>
    <row r="302" spans="1:10">
      <c r="A302" s="8" t="s">
        <v>23</v>
      </c>
      <c r="B302" s="10" t="s">
        <v>31</v>
      </c>
      <c r="C302" s="9" t="s">
        <v>31</v>
      </c>
      <c r="D302" s="10" t="s">
        <v>31</v>
      </c>
      <c r="E302" s="10">
        <v>447.8</v>
      </c>
      <c r="F302" s="10">
        <v>13.1</v>
      </c>
      <c r="G302" s="10">
        <v>477.7</v>
      </c>
      <c r="H302" s="10">
        <v>0</v>
      </c>
      <c r="I302" s="10">
        <v>477.7</v>
      </c>
      <c r="J302" s="10">
        <v>1</v>
      </c>
    </row>
    <row r="303" spans="1:10">
      <c r="A303" s="8" t="s">
        <v>24</v>
      </c>
      <c r="B303" s="10" t="s">
        <v>31</v>
      </c>
      <c r="C303" s="9" t="s">
        <v>31</v>
      </c>
      <c r="D303" s="10" t="s">
        <v>31</v>
      </c>
      <c r="E303" s="10">
        <v>448.6</v>
      </c>
      <c r="F303" s="10">
        <v>12.9</v>
      </c>
      <c r="G303" s="10">
        <v>478.70000000000005</v>
      </c>
      <c r="H303" s="10">
        <v>0</v>
      </c>
      <c r="I303" s="10">
        <v>478.70000000000005</v>
      </c>
      <c r="J303" s="10">
        <v>1</v>
      </c>
    </row>
    <row r="304" spans="1:10">
      <c r="A304" s="8" t="s">
        <v>25</v>
      </c>
      <c r="B304" s="10" t="s">
        <v>31</v>
      </c>
      <c r="C304" s="9" t="s">
        <v>31</v>
      </c>
      <c r="D304" s="10" t="s">
        <v>31</v>
      </c>
      <c r="E304" s="10">
        <v>448.2</v>
      </c>
      <c r="F304" s="10">
        <v>12.9</v>
      </c>
      <c r="G304" s="10">
        <v>478.3</v>
      </c>
      <c r="H304" s="10">
        <v>0</v>
      </c>
      <c r="I304" s="10">
        <v>478.3</v>
      </c>
      <c r="J304" s="10">
        <v>1</v>
      </c>
    </row>
    <row r="305" spans="1:10">
      <c r="A305" s="8" t="s">
        <v>26</v>
      </c>
      <c r="B305" s="10" t="s">
        <v>31</v>
      </c>
      <c r="C305" s="9" t="s">
        <v>31</v>
      </c>
      <c r="D305" s="10" t="s">
        <v>31</v>
      </c>
      <c r="E305" s="10">
        <v>449.1</v>
      </c>
      <c r="F305" s="10">
        <v>13.1</v>
      </c>
      <c r="G305" s="10">
        <v>479</v>
      </c>
      <c r="H305" s="10">
        <v>0</v>
      </c>
      <c r="I305" s="10">
        <v>479</v>
      </c>
      <c r="J305" s="10">
        <v>1</v>
      </c>
    </row>
    <row r="306" spans="1:10">
      <c r="A306" s="8" t="s">
        <v>27</v>
      </c>
      <c r="B306" s="10" t="s">
        <v>31</v>
      </c>
      <c r="C306" s="9" t="s">
        <v>31</v>
      </c>
      <c r="D306" s="10" t="s">
        <v>31</v>
      </c>
      <c r="E306" s="10">
        <v>452.7</v>
      </c>
      <c r="F306" s="10">
        <v>13.1</v>
      </c>
      <c r="G306" s="10">
        <v>482.59999999999997</v>
      </c>
      <c r="H306" s="10">
        <v>0</v>
      </c>
      <c r="I306" s="10">
        <v>482.59999999999997</v>
      </c>
      <c r="J306" s="10">
        <v>1</v>
      </c>
    </row>
    <row r="307" spans="1:10">
      <c r="A307" s="8" t="s">
        <v>28</v>
      </c>
      <c r="B307" s="10" t="s">
        <v>31</v>
      </c>
      <c r="C307" s="9" t="s">
        <v>31</v>
      </c>
      <c r="D307" s="10" t="s">
        <v>31</v>
      </c>
      <c r="E307" s="10">
        <v>456.3</v>
      </c>
      <c r="F307" s="10">
        <v>12.9</v>
      </c>
      <c r="G307" s="10">
        <v>486.40000000000003</v>
      </c>
      <c r="H307" s="10">
        <v>0</v>
      </c>
      <c r="I307" s="10">
        <v>486.40000000000003</v>
      </c>
      <c r="J307" s="10">
        <v>1</v>
      </c>
    </row>
    <row r="308" spans="1:10">
      <c r="A308" s="8" t="s">
        <v>29</v>
      </c>
      <c r="B308" s="10" t="s">
        <v>31</v>
      </c>
      <c r="C308" s="9" t="s">
        <v>31</v>
      </c>
      <c r="D308" s="10" t="s">
        <v>31</v>
      </c>
      <c r="E308" s="10">
        <v>459.4</v>
      </c>
      <c r="F308" s="10">
        <v>12.9</v>
      </c>
      <c r="G308" s="10">
        <v>489.5</v>
      </c>
      <c r="H308" s="10">
        <v>0</v>
      </c>
      <c r="I308" s="10">
        <v>489.5</v>
      </c>
      <c r="J308" s="10">
        <v>1</v>
      </c>
    </row>
    <row r="309" spans="1:10">
      <c r="A309" s="8" t="s">
        <v>30</v>
      </c>
      <c r="B309" s="10"/>
      <c r="C309" s="9"/>
      <c r="D309" s="10"/>
      <c r="E309" s="10"/>
      <c r="F309" s="10"/>
      <c r="G309" s="10"/>
      <c r="H309" s="10"/>
      <c r="I309" s="10"/>
      <c r="J309" s="10"/>
    </row>
    <row r="310" spans="1:10">
      <c r="A310" s="8" t="s">
        <v>30</v>
      </c>
      <c r="B310" s="10"/>
      <c r="C310" s="9"/>
      <c r="D310" s="10"/>
      <c r="E310" s="10"/>
      <c r="F310" s="10"/>
      <c r="G310" s="10"/>
      <c r="H310" s="10"/>
      <c r="I310" s="10"/>
      <c r="J310" s="10"/>
    </row>
    <row r="311" spans="1:10">
      <c r="A311" s="8" t="s">
        <v>266</v>
      </c>
      <c r="B311" s="10"/>
      <c r="C311" s="9"/>
      <c r="D311" s="10"/>
      <c r="E311" s="10"/>
      <c r="F311" s="10"/>
      <c r="G311" s="10"/>
      <c r="H311" s="10"/>
      <c r="I311" s="10"/>
      <c r="J311" s="10"/>
    </row>
    <row r="312" spans="1:10">
      <c r="A312" s="8" t="s">
        <v>0</v>
      </c>
      <c r="B312" s="10" t="s">
        <v>2</v>
      </c>
      <c r="C312" s="9" t="s">
        <v>66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376</v>
      </c>
      <c r="I312" s="10" t="s">
        <v>6</v>
      </c>
      <c r="J312" s="10" t="s">
        <v>7</v>
      </c>
    </row>
    <row r="313" spans="1:10">
      <c r="A313" s="8" t="s">
        <v>8</v>
      </c>
      <c r="B313" s="10" t="s">
        <v>65</v>
      </c>
      <c r="C313" s="9" t="s">
        <v>67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375</v>
      </c>
      <c r="I313" s="10" t="s">
        <v>16</v>
      </c>
      <c r="J313" s="10" t="s">
        <v>17</v>
      </c>
    </row>
    <row r="314" spans="1:10">
      <c r="A314" s="8" t="s">
        <v>18</v>
      </c>
      <c r="B314" s="10" t="s">
        <v>31</v>
      </c>
      <c r="C314" s="9" t="s">
        <v>31</v>
      </c>
      <c r="D314" s="10" t="s">
        <v>31</v>
      </c>
      <c r="E314" s="10">
        <v>1166</v>
      </c>
      <c r="F314" s="10">
        <v>49</v>
      </c>
      <c r="G314" s="10">
        <v>1528</v>
      </c>
      <c r="H314" s="10">
        <v>0</v>
      </c>
      <c r="I314" s="10">
        <v>1526</v>
      </c>
      <c r="J314" s="10">
        <v>25</v>
      </c>
    </row>
    <row r="315" spans="1:10">
      <c r="A315" s="8" t="s">
        <v>19</v>
      </c>
      <c r="B315" s="10" t="s">
        <v>31</v>
      </c>
      <c r="C315" s="9" t="s">
        <v>31</v>
      </c>
      <c r="D315" s="10" t="s">
        <v>31</v>
      </c>
      <c r="E315" s="10">
        <v>1341</v>
      </c>
      <c r="F315" s="10">
        <v>43</v>
      </c>
      <c r="G315" s="10">
        <v>1684</v>
      </c>
      <c r="H315" s="10">
        <v>0</v>
      </c>
      <c r="I315" s="10">
        <v>1682</v>
      </c>
      <c r="J315" s="10">
        <v>30</v>
      </c>
    </row>
    <row r="316" spans="1:10">
      <c r="A316" s="8" t="s">
        <v>20</v>
      </c>
      <c r="B316" s="10" t="s">
        <v>31</v>
      </c>
      <c r="C316" s="9" t="s">
        <v>31</v>
      </c>
      <c r="D316" s="10" t="s">
        <v>31</v>
      </c>
      <c r="E316" s="10">
        <v>1364</v>
      </c>
      <c r="F316" s="10">
        <v>43.9</v>
      </c>
      <c r="G316" s="10">
        <v>1711.8999999999999</v>
      </c>
      <c r="H316" s="10">
        <v>0</v>
      </c>
      <c r="I316" s="10">
        <v>1711.8999999999999</v>
      </c>
      <c r="J316" s="10">
        <v>41.2</v>
      </c>
    </row>
    <row r="317" spans="1:10">
      <c r="A317" s="8" t="s">
        <v>21</v>
      </c>
      <c r="B317" s="10" t="s">
        <v>31</v>
      </c>
      <c r="C317" s="9" t="s">
        <v>31</v>
      </c>
      <c r="D317" s="10" t="s">
        <v>31</v>
      </c>
      <c r="E317" s="10">
        <v>1392</v>
      </c>
      <c r="F317" s="10">
        <v>44.7</v>
      </c>
      <c r="G317" s="10">
        <v>1749.4</v>
      </c>
      <c r="H317" s="10">
        <v>0</v>
      </c>
      <c r="I317" s="10">
        <v>1749.4</v>
      </c>
      <c r="J317" s="10">
        <v>47.1</v>
      </c>
    </row>
    <row r="318" spans="1:10">
      <c r="A318" s="8" t="s">
        <v>22</v>
      </c>
      <c r="B318" s="10" t="s">
        <v>31</v>
      </c>
      <c r="C318" s="9" t="s">
        <v>31</v>
      </c>
      <c r="D318" s="10" t="s">
        <v>31</v>
      </c>
      <c r="E318" s="10">
        <v>1421</v>
      </c>
      <c r="F318" s="10">
        <v>45.6</v>
      </c>
      <c r="G318" s="10">
        <v>1788.5</v>
      </c>
      <c r="H318" s="10">
        <v>0</v>
      </c>
      <c r="I318" s="10">
        <v>1788.5</v>
      </c>
      <c r="J318" s="10">
        <v>48</v>
      </c>
    </row>
    <row r="319" spans="1:10">
      <c r="A319" s="8" t="s">
        <v>23</v>
      </c>
      <c r="B319" s="10" t="s">
        <v>31</v>
      </c>
      <c r="C319" s="9" t="s">
        <v>31</v>
      </c>
      <c r="D319" s="10" t="s">
        <v>31</v>
      </c>
      <c r="E319" s="10">
        <v>1449</v>
      </c>
      <c r="F319" s="10">
        <v>46.5</v>
      </c>
      <c r="G319" s="10">
        <v>1821.5</v>
      </c>
      <c r="H319" s="10">
        <v>0</v>
      </c>
      <c r="I319" s="10">
        <v>1821.5</v>
      </c>
      <c r="J319" s="10">
        <v>49</v>
      </c>
    </row>
    <row r="320" spans="1:10">
      <c r="A320" s="8" t="s">
        <v>24</v>
      </c>
      <c r="B320" s="10" t="s">
        <v>31</v>
      </c>
      <c r="C320" s="9" t="s">
        <v>31</v>
      </c>
      <c r="D320" s="10" t="s">
        <v>31</v>
      </c>
      <c r="E320" s="10">
        <v>1478</v>
      </c>
      <c r="F320" s="10">
        <v>47.5</v>
      </c>
      <c r="G320" s="10">
        <v>1856.4</v>
      </c>
      <c r="H320" s="10">
        <v>0</v>
      </c>
      <c r="I320" s="10">
        <v>1856.4</v>
      </c>
      <c r="J320" s="10">
        <v>50.1</v>
      </c>
    </row>
    <row r="321" spans="1:10">
      <c r="A321" s="8" t="s">
        <v>25</v>
      </c>
      <c r="B321" s="10" t="s">
        <v>31</v>
      </c>
      <c r="C321" s="9" t="s">
        <v>31</v>
      </c>
      <c r="D321" s="10" t="s">
        <v>31</v>
      </c>
      <c r="E321" s="10">
        <v>1507</v>
      </c>
      <c r="F321" s="10">
        <v>48.4</v>
      </c>
      <c r="G321" s="10">
        <v>1892.4999999999998</v>
      </c>
      <c r="H321" s="10">
        <v>0</v>
      </c>
      <c r="I321" s="10">
        <v>1892.4999999999998</v>
      </c>
      <c r="J321" s="10">
        <v>51.2</v>
      </c>
    </row>
    <row r="322" spans="1:10">
      <c r="A322" s="8" t="s">
        <v>26</v>
      </c>
      <c r="B322" s="10" t="s">
        <v>31</v>
      </c>
      <c r="C322" s="9" t="s">
        <v>31</v>
      </c>
      <c r="D322" s="10" t="s">
        <v>31</v>
      </c>
      <c r="E322" s="10">
        <v>1535</v>
      </c>
      <c r="F322" s="10">
        <v>49.4</v>
      </c>
      <c r="G322" s="10">
        <v>1928.5</v>
      </c>
      <c r="H322" s="10">
        <v>0</v>
      </c>
      <c r="I322" s="10">
        <v>1928.5</v>
      </c>
      <c r="J322" s="10">
        <v>52.3</v>
      </c>
    </row>
    <row r="323" spans="1:10">
      <c r="A323" s="8" t="s">
        <v>27</v>
      </c>
      <c r="B323" s="10" t="s">
        <v>31</v>
      </c>
      <c r="C323" s="9" t="s">
        <v>31</v>
      </c>
      <c r="D323" s="10" t="s">
        <v>31</v>
      </c>
      <c r="E323" s="10">
        <v>1564</v>
      </c>
      <c r="F323" s="10">
        <v>50.4</v>
      </c>
      <c r="G323" s="10">
        <v>1965.3999999999999</v>
      </c>
      <c r="H323" s="10">
        <v>0</v>
      </c>
      <c r="I323" s="10">
        <v>1965.3999999999999</v>
      </c>
      <c r="J323" s="10">
        <v>53.5</v>
      </c>
    </row>
    <row r="324" spans="1:10">
      <c r="A324" s="8" t="s">
        <v>28</v>
      </c>
      <c r="B324" s="10" t="s">
        <v>31</v>
      </c>
      <c r="C324" s="9" t="s">
        <v>31</v>
      </c>
      <c r="D324" s="10" t="s">
        <v>31</v>
      </c>
      <c r="E324" s="10">
        <v>1592</v>
      </c>
      <c r="F324" s="10">
        <v>51.4</v>
      </c>
      <c r="G324" s="10">
        <v>2001.5</v>
      </c>
      <c r="H324" s="10">
        <v>0</v>
      </c>
      <c r="I324" s="10">
        <v>2001.5</v>
      </c>
      <c r="J324" s="10">
        <v>54.6</v>
      </c>
    </row>
    <row r="325" spans="1:10">
      <c r="A325" s="8" t="s">
        <v>29</v>
      </c>
      <c r="B325" s="10" t="s">
        <v>31</v>
      </c>
      <c r="C325" s="9" t="s">
        <v>31</v>
      </c>
      <c r="D325" s="10" t="s">
        <v>31</v>
      </c>
      <c r="E325" s="10">
        <v>1621</v>
      </c>
      <c r="F325" s="10">
        <v>52.4</v>
      </c>
      <c r="G325" s="10">
        <v>2036.1999999999998</v>
      </c>
      <c r="H325" s="10">
        <v>0</v>
      </c>
      <c r="I325" s="10">
        <v>2036.1999999999998</v>
      </c>
      <c r="J325" s="10">
        <v>58</v>
      </c>
    </row>
    <row r="326" spans="1:10">
      <c r="A326" s="8" t="s">
        <v>30</v>
      </c>
      <c r="B326" s="10"/>
      <c r="C326" s="9"/>
      <c r="D326" s="10"/>
      <c r="E326" s="10"/>
      <c r="F326" s="10"/>
      <c r="G326" s="10"/>
      <c r="H326" s="10"/>
      <c r="I326" s="10"/>
      <c r="J326" s="10"/>
    </row>
    <row r="327" spans="1:10">
      <c r="A327" s="8" t="s">
        <v>30</v>
      </c>
      <c r="B327" s="10"/>
      <c r="C327" s="9"/>
      <c r="D327" s="10"/>
      <c r="E327" s="10"/>
      <c r="F327" s="10"/>
      <c r="G327" s="10"/>
      <c r="H327" s="10"/>
      <c r="I327" s="10"/>
      <c r="J327" s="10"/>
    </row>
    <row r="328" spans="1:10">
      <c r="A328" s="8" t="s">
        <v>267</v>
      </c>
      <c r="B328" s="10"/>
      <c r="C328" s="9"/>
      <c r="D328" s="10"/>
      <c r="E328" s="10"/>
      <c r="F328" s="10"/>
      <c r="G328" s="10"/>
      <c r="H328" s="10"/>
      <c r="I328" s="10"/>
      <c r="J328" s="10"/>
    </row>
    <row r="329" spans="1:10">
      <c r="A329" s="8" t="s">
        <v>0</v>
      </c>
      <c r="B329" s="10" t="s">
        <v>2</v>
      </c>
      <c r="C329" s="9" t="s">
        <v>66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376</v>
      </c>
      <c r="I329" s="10" t="s">
        <v>6</v>
      </c>
      <c r="J329" s="10" t="s">
        <v>7</v>
      </c>
    </row>
    <row r="330" spans="1:10">
      <c r="A330" s="8" t="s">
        <v>8</v>
      </c>
      <c r="B330" s="10" t="s">
        <v>65</v>
      </c>
      <c r="C330" s="9" t="s">
        <v>67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375</v>
      </c>
      <c r="I330" s="10" t="s">
        <v>16</v>
      </c>
      <c r="J330" s="10" t="s">
        <v>17</v>
      </c>
    </row>
    <row r="331" spans="1:10">
      <c r="A331" s="8" t="s">
        <v>18</v>
      </c>
      <c r="B331" s="10" t="s">
        <v>31</v>
      </c>
      <c r="C331" s="9" t="s">
        <v>31</v>
      </c>
      <c r="D331" s="10" t="s">
        <v>31</v>
      </c>
      <c r="E331" s="10">
        <v>2110</v>
      </c>
      <c r="F331" s="10">
        <v>12</v>
      </c>
      <c r="G331" s="10">
        <v>2597</v>
      </c>
      <c r="H331" s="10">
        <v>0</v>
      </c>
      <c r="I331" s="10">
        <v>2597</v>
      </c>
      <c r="J331" s="10">
        <v>142</v>
      </c>
    </row>
    <row r="332" spans="1:10">
      <c r="A332" s="8" t="s">
        <v>19</v>
      </c>
      <c r="B332" s="10" t="s">
        <v>31</v>
      </c>
      <c r="C332" s="9" t="s">
        <v>31</v>
      </c>
      <c r="D332" s="10" t="s">
        <v>31</v>
      </c>
      <c r="E332" s="10">
        <v>2259</v>
      </c>
      <c r="F332" s="10">
        <v>12</v>
      </c>
      <c r="G332" s="10">
        <v>2777</v>
      </c>
      <c r="H332" s="10">
        <v>0</v>
      </c>
      <c r="I332" s="10">
        <v>2777</v>
      </c>
      <c r="J332" s="10">
        <v>142</v>
      </c>
    </row>
    <row r="333" spans="1:10">
      <c r="A333" s="8" t="s">
        <v>20</v>
      </c>
      <c r="B333" s="10" t="s">
        <v>31</v>
      </c>
      <c r="C333" s="9" t="s">
        <v>31</v>
      </c>
      <c r="D333" s="10" t="s">
        <v>31</v>
      </c>
      <c r="E333" s="10">
        <v>2379</v>
      </c>
      <c r="F333" s="10">
        <v>12.42</v>
      </c>
      <c r="G333" s="10">
        <v>2925.28</v>
      </c>
      <c r="H333" s="10">
        <v>0</v>
      </c>
      <c r="I333" s="10">
        <v>2925.28</v>
      </c>
      <c r="J333" s="10">
        <v>132.6</v>
      </c>
    </row>
    <row r="334" spans="1:10">
      <c r="A334" s="8" t="s">
        <v>21</v>
      </c>
      <c r="B334" s="10" t="s">
        <v>31</v>
      </c>
      <c r="C334" s="9" t="s">
        <v>31</v>
      </c>
      <c r="D334" s="10" t="s">
        <v>31</v>
      </c>
      <c r="E334" s="10">
        <v>2358</v>
      </c>
      <c r="F334" s="10">
        <v>12.85</v>
      </c>
      <c r="G334" s="10">
        <v>2934.3500000000004</v>
      </c>
      <c r="H334" s="10">
        <v>0</v>
      </c>
      <c r="I334" s="10">
        <v>2934.3500000000004</v>
      </c>
      <c r="J334" s="10">
        <v>130.69999999999999</v>
      </c>
    </row>
    <row r="335" spans="1:10">
      <c r="A335" s="8" t="s">
        <v>22</v>
      </c>
      <c r="B335" s="10" t="s">
        <v>31</v>
      </c>
      <c r="C335" s="9" t="s">
        <v>31</v>
      </c>
      <c r="D335" s="10" t="s">
        <v>31</v>
      </c>
      <c r="E335" s="10">
        <v>2440</v>
      </c>
      <c r="F335" s="10">
        <v>13.3</v>
      </c>
      <c r="G335" s="10">
        <v>3022.1</v>
      </c>
      <c r="H335" s="10">
        <v>0</v>
      </c>
      <c r="I335" s="10">
        <v>3022.1</v>
      </c>
      <c r="J335" s="10">
        <v>128.1</v>
      </c>
    </row>
    <row r="336" spans="1:10">
      <c r="A336" s="8" t="s">
        <v>23</v>
      </c>
      <c r="B336" s="10" t="s">
        <v>31</v>
      </c>
      <c r="C336" s="9" t="s">
        <v>31</v>
      </c>
      <c r="D336" s="10" t="s">
        <v>31</v>
      </c>
      <c r="E336" s="10">
        <v>2484</v>
      </c>
      <c r="F336" s="10">
        <v>13.77</v>
      </c>
      <c r="G336" s="10">
        <v>3094.63</v>
      </c>
      <c r="H336" s="10">
        <v>0</v>
      </c>
      <c r="I336" s="10">
        <v>3094.63</v>
      </c>
      <c r="J336" s="10">
        <v>125.7</v>
      </c>
    </row>
    <row r="337" spans="1:10">
      <c r="A337" s="8" t="s">
        <v>24</v>
      </c>
      <c r="B337" s="10" t="s">
        <v>31</v>
      </c>
      <c r="C337" s="9" t="s">
        <v>31</v>
      </c>
      <c r="D337" s="10" t="s">
        <v>31</v>
      </c>
      <c r="E337" s="10">
        <v>2542</v>
      </c>
      <c r="F337" s="10">
        <v>14.25</v>
      </c>
      <c r="G337" s="10">
        <v>3160.25</v>
      </c>
      <c r="H337" s="10">
        <v>0</v>
      </c>
      <c r="I337" s="10">
        <v>3160.25</v>
      </c>
      <c r="J337" s="10">
        <v>123.6</v>
      </c>
    </row>
    <row r="338" spans="1:10">
      <c r="A338" s="8" t="s">
        <v>25</v>
      </c>
      <c r="B338" s="10" t="s">
        <v>31</v>
      </c>
      <c r="C338" s="9" t="s">
        <v>31</v>
      </c>
      <c r="D338" s="10" t="s">
        <v>31</v>
      </c>
      <c r="E338" s="10">
        <v>2601</v>
      </c>
      <c r="F338" s="10">
        <v>14.75</v>
      </c>
      <c r="G338" s="10">
        <v>3231.75</v>
      </c>
      <c r="H338" s="10">
        <v>0</v>
      </c>
      <c r="I338" s="10">
        <v>3231.75</v>
      </c>
      <c r="J338" s="10">
        <v>121.5</v>
      </c>
    </row>
    <row r="339" spans="1:10">
      <c r="A339" s="8" t="s">
        <v>26</v>
      </c>
      <c r="B339" s="10" t="s">
        <v>31</v>
      </c>
      <c r="C339" s="9" t="s">
        <v>31</v>
      </c>
      <c r="D339" s="10" t="s">
        <v>31</v>
      </c>
      <c r="E339" s="10">
        <v>2664</v>
      </c>
      <c r="F339" s="10">
        <v>15.27</v>
      </c>
      <c r="G339" s="10">
        <v>3306.83</v>
      </c>
      <c r="H339" s="10">
        <v>0</v>
      </c>
      <c r="I339" s="10">
        <v>3306.83</v>
      </c>
      <c r="J339" s="10">
        <v>119.5</v>
      </c>
    </row>
    <row r="340" spans="1:10">
      <c r="A340" s="8" t="s">
        <v>27</v>
      </c>
      <c r="B340" s="10" t="s">
        <v>31</v>
      </c>
      <c r="C340" s="9" t="s">
        <v>31</v>
      </c>
      <c r="D340" s="10" t="s">
        <v>31</v>
      </c>
      <c r="E340" s="10">
        <v>2763</v>
      </c>
      <c r="F340" s="10">
        <v>15.8</v>
      </c>
      <c r="G340" s="10">
        <v>3407.7999999999997</v>
      </c>
      <c r="H340" s="10">
        <v>0</v>
      </c>
      <c r="I340" s="10">
        <v>3407.7999999999997</v>
      </c>
      <c r="J340" s="10">
        <v>117.5</v>
      </c>
    </row>
    <row r="341" spans="1:10">
      <c r="A341" s="8" t="s">
        <v>28</v>
      </c>
      <c r="B341" s="10" t="s">
        <v>31</v>
      </c>
      <c r="C341" s="9" t="s">
        <v>31</v>
      </c>
      <c r="D341" s="10" t="s">
        <v>31</v>
      </c>
      <c r="E341" s="10">
        <v>2871</v>
      </c>
      <c r="F341" s="10">
        <v>16.350000000000001</v>
      </c>
      <c r="G341" s="10">
        <v>3517.75</v>
      </c>
      <c r="H341" s="10">
        <v>0</v>
      </c>
      <c r="I341" s="10">
        <v>3517.75</v>
      </c>
      <c r="J341" s="10">
        <v>115.6</v>
      </c>
    </row>
    <row r="342" spans="1:10">
      <c r="A342" s="8" t="s">
        <v>29</v>
      </c>
      <c r="B342" s="10" t="s">
        <v>31</v>
      </c>
      <c r="C342" s="9" t="s">
        <v>31</v>
      </c>
      <c r="D342" s="10" t="s">
        <v>31</v>
      </c>
      <c r="E342" s="10">
        <v>2989</v>
      </c>
      <c r="F342" s="10">
        <v>16.899999999999999</v>
      </c>
      <c r="G342" s="10">
        <v>3637.6</v>
      </c>
      <c r="H342" s="10">
        <v>0</v>
      </c>
      <c r="I342" s="10">
        <v>3637.6</v>
      </c>
      <c r="J342" s="10">
        <v>113.6</v>
      </c>
    </row>
    <row r="343" spans="1:10">
      <c r="A343" s="8" t="s">
        <v>30</v>
      </c>
      <c r="B343" s="10"/>
      <c r="C343" s="9"/>
      <c r="D343" s="10"/>
      <c r="E343" s="10"/>
      <c r="F343" s="10"/>
      <c r="G343" s="10"/>
      <c r="H343" s="10"/>
      <c r="I343" s="10"/>
      <c r="J343" s="10"/>
    </row>
    <row r="344" spans="1:10">
      <c r="A344" s="8" t="s">
        <v>30</v>
      </c>
      <c r="B344" s="10"/>
      <c r="C344" s="9"/>
      <c r="D344" s="10"/>
      <c r="E344" s="10"/>
      <c r="F344" s="10"/>
      <c r="G344" s="10"/>
      <c r="H344" s="10"/>
      <c r="I344" s="10"/>
      <c r="J344" s="10"/>
    </row>
    <row r="345" spans="1:10">
      <c r="A345" s="8" t="s">
        <v>268</v>
      </c>
      <c r="B345" s="10"/>
      <c r="C345" s="9"/>
      <c r="D345" s="10"/>
      <c r="E345" s="10"/>
      <c r="F345" s="10"/>
      <c r="G345" s="10"/>
      <c r="H345" s="10"/>
      <c r="I345" s="10"/>
      <c r="J345" s="10"/>
    </row>
    <row r="346" spans="1:10">
      <c r="A346" s="8" t="s">
        <v>0</v>
      </c>
      <c r="B346" s="10" t="s">
        <v>2</v>
      </c>
      <c r="C346" s="9" t="s">
        <v>66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376</v>
      </c>
      <c r="I346" s="10" t="s">
        <v>6</v>
      </c>
      <c r="J346" s="10" t="s">
        <v>7</v>
      </c>
    </row>
    <row r="347" spans="1:10">
      <c r="A347" s="8" t="s">
        <v>8</v>
      </c>
      <c r="B347" s="10" t="s">
        <v>65</v>
      </c>
      <c r="C347" s="9" t="s">
        <v>67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375</v>
      </c>
      <c r="I347" s="10" t="s">
        <v>16</v>
      </c>
      <c r="J347" s="10" t="s">
        <v>17</v>
      </c>
    </row>
    <row r="348" spans="1:10">
      <c r="A348" s="8" t="s">
        <v>18</v>
      </c>
      <c r="B348" s="10">
        <v>6381</v>
      </c>
      <c r="C348" s="9">
        <f>D348*100/B348</f>
        <v>78.780755367497264</v>
      </c>
      <c r="D348" s="10">
        <v>5027</v>
      </c>
      <c r="E348" s="10">
        <v>4748</v>
      </c>
      <c r="F348" s="10">
        <v>3760</v>
      </c>
      <c r="G348" s="10">
        <v>5916</v>
      </c>
      <c r="H348" s="10">
        <v>0</v>
      </c>
      <c r="I348" s="10">
        <v>5916</v>
      </c>
      <c r="J348" s="10">
        <v>274</v>
      </c>
    </row>
    <row r="349" spans="1:10">
      <c r="A349" s="8" t="s">
        <v>19</v>
      </c>
      <c r="B349" s="10">
        <v>6670</v>
      </c>
      <c r="C349" s="9">
        <f t="shared" ref="C349:C359" si="16">D349*100/B349</f>
        <v>78.680659670164914</v>
      </c>
      <c r="D349" s="10">
        <v>5248</v>
      </c>
      <c r="E349" s="10">
        <v>4940</v>
      </c>
      <c r="F349" s="10">
        <v>3870</v>
      </c>
      <c r="G349" s="10">
        <v>6248</v>
      </c>
      <c r="H349" s="10">
        <v>0</v>
      </c>
      <c r="I349" s="10">
        <v>6248</v>
      </c>
      <c r="J349" s="10">
        <v>344</v>
      </c>
    </row>
    <row r="350" spans="1:10">
      <c r="A350" s="8" t="s">
        <v>20</v>
      </c>
      <c r="B350" s="10">
        <v>6758</v>
      </c>
      <c r="C350" s="9">
        <f t="shared" si="16"/>
        <v>78.691920686593662</v>
      </c>
      <c r="D350" s="10">
        <v>5318</v>
      </c>
      <c r="E350" s="10">
        <v>5096</v>
      </c>
      <c r="F350" s="10">
        <v>3978</v>
      </c>
      <c r="G350" s="10">
        <v>6419.1</v>
      </c>
      <c r="H350" s="10">
        <v>0</v>
      </c>
      <c r="I350" s="10">
        <v>6419.1</v>
      </c>
      <c r="J350" s="10">
        <v>360.9</v>
      </c>
    </row>
    <row r="351" spans="1:10">
      <c r="A351" s="8" t="s">
        <v>21</v>
      </c>
      <c r="B351" s="10">
        <v>6967</v>
      </c>
      <c r="C351" s="9">
        <f t="shared" si="16"/>
        <v>78.6708769915315</v>
      </c>
      <c r="D351" s="10">
        <v>5481</v>
      </c>
      <c r="E351" s="10">
        <v>5252</v>
      </c>
      <c r="F351" s="10">
        <v>4022</v>
      </c>
      <c r="G351" s="10">
        <v>6701.4</v>
      </c>
      <c r="H351" s="10">
        <v>0</v>
      </c>
      <c r="I351" s="10">
        <v>6701.4</v>
      </c>
      <c r="J351" s="10">
        <v>370.5</v>
      </c>
    </row>
    <row r="352" spans="1:10">
      <c r="A352" s="8" t="s">
        <v>22</v>
      </c>
      <c r="B352" s="10">
        <v>6995</v>
      </c>
      <c r="C352" s="9">
        <f t="shared" si="16"/>
        <v>78.684774839170842</v>
      </c>
      <c r="D352" s="10">
        <v>5504</v>
      </c>
      <c r="E352" s="10">
        <v>5407</v>
      </c>
      <c r="F352" s="10">
        <v>4065</v>
      </c>
      <c r="G352" s="10">
        <v>6842.7</v>
      </c>
      <c r="H352" s="10">
        <v>0</v>
      </c>
      <c r="I352" s="10">
        <v>6842.7</v>
      </c>
      <c r="J352" s="10">
        <v>373.8</v>
      </c>
    </row>
    <row r="353" spans="1:10">
      <c r="A353" s="8" t="s">
        <v>23</v>
      </c>
      <c r="B353" s="10">
        <v>7069</v>
      </c>
      <c r="C353" s="9">
        <f t="shared" si="16"/>
        <v>78.681567406988265</v>
      </c>
      <c r="D353" s="10">
        <v>5562</v>
      </c>
      <c r="E353" s="10">
        <v>5563</v>
      </c>
      <c r="F353" s="10">
        <v>4109</v>
      </c>
      <c r="G353" s="10">
        <v>7011.4000000000005</v>
      </c>
      <c r="H353" s="10">
        <v>0</v>
      </c>
      <c r="I353" s="10">
        <v>7011.4000000000005</v>
      </c>
      <c r="J353" s="10">
        <v>378.4</v>
      </c>
    </row>
    <row r="354" spans="1:10">
      <c r="A354" s="8" t="s">
        <v>24</v>
      </c>
      <c r="B354" s="10">
        <v>7117</v>
      </c>
      <c r="C354" s="9">
        <f t="shared" si="16"/>
        <v>78.684839117605733</v>
      </c>
      <c r="D354" s="10">
        <v>5600</v>
      </c>
      <c r="E354" s="10">
        <v>5719</v>
      </c>
      <c r="F354" s="10">
        <v>4152</v>
      </c>
      <c r="G354" s="10">
        <v>7161.2</v>
      </c>
      <c r="H354" s="10">
        <v>0</v>
      </c>
      <c r="I354" s="10">
        <v>7161.2</v>
      </c>
      <c r="J354" s="10">
        <v>384.2</v>
      </c>
    </row>
    <row r="355" spans="1:10">
      <c r="A355" s="8" t="s">
        <v>25</v>
      </c>
      <c r="B355" s="10">
        <v>7163</v>
      </c>
      <c r="C355" s="9">
        <f t="shared" si="16"/>
        <v>78.682116431662706</v>
      </c>
      <c r="D355" s="10">
        <v>5636</v>
      </c>
      <c r="E355" s="10">
        <v>5875</v>
      </c>
      <c r="F355" s="10">
        <v>4195</v>
      </c>
      <c r="G355" s="10">
        <v>7310.0999999999995</v>
      </c>
      <c r="H355" s="10">
        <v>0</v>
      </c>
      <c r="I355" s="10">
        <v>7310.0999999999995</v>
      </c>
      <c r="J355" s="10">
        <v>390.1</v>
      </c>
    </row>
    <row r="356" spans="1:10">
      <c r="A356" s="8" t="s">
        <v>26</v>
      </c>
      <c r="B356" s="10">
        <v>7195</v>
      </c>
      <c r="C356" s="9">
        <f t="shared" si="16"/>
        <v>78.679638637943015</v>
      </c>
      <c r="D356" s="10">
        <v>5661</v>
      </c>
      <c r="E356" s="10">
        <v>6031</v>
      </c>
      <c r="F356" s="10">
        <v>4239</v>
      </c>
      <c r="G356" s="10">
        <v>7447.5</v>
      </c>
      <c r="H356" s="10">
        <v>0</v>
      </c>
      <c r="I356" s="10">
        <v>7447.5</v>
      </c>
      <c r="J356" s="10">
        <v>395.6</v>
      </c>
    </row>
    <row r="357" spans="1:10">
      <c r="A357" s="8" t="s">
        <v>27</v>
      </c>
      <c r="B357" s="10">
        <v>7196</v>
      </c>
      <c r="C357" s="9">
        <f t="shared" si="16"/>
        <v>78.682601445247357</v>
      </c>
      <c r="D357" s="10">
        <v>5662</v>
      </c>
      <c r="E357" s="10">
        <v>6187</v>
      </c>
      <c r="F357" s="10">
        <v>4282</v>
      </c>
      <c r="G357" s="10">
        <v>7562.1</v>
      </c>
      <c r="H357" s="10">
        <v>0</v>
      </c>
      <c r="I357" s="10">
        <v>7562.1</v>
      </c>
      <c r="J357" s="10">
        <v>400.5</v>
      </c>
    </row>
    <row r="358" spans="1:10">
      <c r="A358" s="8" t="s">
        <v>28</v>
      </c>
      <c r="B358" s="10">
        <v>7229</v>
      </c>
      <c r="C358" s="9">
        <f t="shared" si="16"/>
        <v>78.683082030709642</v>
      </c>
      <c r="D358" s="10">
        <v>5688</v>
      </c>
      <c r="E358" s="10">
        <v>6343</v>
      </c>
      <c r="F358" s="10">
        <v>4325</v>
      </c>
      <c r="G358" s="10">
        <v>7700.4</v>
      </c>
      <c r="H358" s="10">
        <v>0</v>
      </c>
      <c r="I358" s="10">
        <v>7700.4</v>
      </c>
      <c r="J358" s="10">
        <v>406.1</v>
      </c>
    </row>
    <row r="359" spans="1:10">
      <c r="A359" s="8" t="s">
        <v>29</v>
      </c>
      <c r="B359" s="10">
        <v>7280</v>
      </c>
      <c r="C359" s="9">
        <f t="shared" si="16"/>
        <v>78.681318681318686</v>
      </c>
      <c r="D359" s="10">
        <v>5728</v>
      </c>
      <c r="E359" s="10">
        <v>6499</v>
      </c>
      <c r="F359" s="10">
        <v>4369</v>
      </c>
      <c r="G359" s="10">
        <v>7852.5</v>
      </c>
      <c r="H359" s="10">
        <v>0</v>
      </c>
      <c r="I359" s="10">
        <v>7852.5</v>
      </c>
      <c r="J359" s="10">
        <v>411.6</v>
      </c>
    </row>
    <row r="360" spans="1:10">
      <c r="A360" s="8" t="s">
        <v>30</v>
      </c>
      <c r="B360" s="10"/>
      <c r="C360" s="9"/>
      <c r="D360" s="10"/>
      <c r="E360" s="10"/>
      <c r="F360" s="10"/>
      <c r="G360" s="10"/>
      <c r="H360" s="10"/>
      <c r="I360" s="10"/>
      <c r="J360" s="10"/>
    </row>
    <row r="361" spans="1:10">
      <c r="A361" s="8" t="s">
        <v>30</v>
      </c>
      <c r="B361" s="10"/>
      <c r="C361" s="9"/>
      <c r="D361" s="10"/>
      <c r="E361" s="10"/>
      <c r="F361" s="10"/>
      <c r="G361" s="10"/>
      <c r="H361" s="10"/>
      <c r="I361" s="10"/>
      <c r="J361" s="10"/>
    </row>
    <row r="362" spans="1:10">
      <c r="A362" s="8" t="s">
        <v>269</v>
      </c>
      <c r="B362" s="10"/>
      <c r="C362" s="9"/>
      <c r="D362" s="10"/>
      <c r="E362" s="10"/>
      <c r="F362" s="10"/>
      <c r="G362" s="10"/>
      <c r="H362" s="10"/>
      <c r="I362" s="10"/>
      <c r="J362" s="10"/>
    </row>
    <row r="363" spans="1:10">
      <c r="A363" s="8" t="s">
        <v>0</v>
      </c>
      <c r="B363" s="10" t="s">
        <v>2</v>
      </c>
      <c r="C363" s="9" t="s">
        <v>66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376</v>
      </c>
      <c r="I363" s="10" t="s">
        <v>6</v>
      </c>
      <c r="J363" s="10" t="s">
        <v>7</v>
      </c>
    </row>
    <row r="364" spans="1:10">
      <c r="A364" s="8" t="s">
        <v>8</v>
      </c>
      <c r="B364" s="10" t="s">
        <v>65</v>
      </c>
      <c r="C364" s="9" t="s">
        <v>67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375</v>
      </c>
      <c r="I364" s="10" t="s">
        <v>16</v>
      </c>
      <c r="J364" s="10" t="s">
        <v>17</v>
      </c>
    </row>
    <row r="365" spans="1:10">
      <c r="A365" s="8" t="s">
        <v>18</v>
      </c>
      <c r="B365" s="10">
        <v>0</v>
      </c>
      <c r="C365" s="9">
        <v>0</v>
      </c>
      <c r="D365" s="10">
        <v>0</v>
      </c>
      <c r="E365" s="10">
        <v>910</v>
      </c>
      <c r="F365" s="10">
        <v>0</v>
      </c>
      <c r="G365" s="10">
        <v>910</v>
      </c>
      <c r="H365" s="10">
        <v>0</v>
      </c>
      <c r="I365" s="10">
        <v>910</v>
      </c>
      <c r="J365" s="10">
        <v>50</v>
      </c>
    </row>
    <row r="366" spans="1:10">
      <c r="A366" s="8" t="s">
        <v>19</v>
      </c>
      <c r="B366" s="10">
        <v>100</v>
      </c>
      <c r="C366" s="9">
        <f t="shared" ref="C366:C376" si="17">D366*100/B366</f>
        <v>78</v>
      </c>
      <c r="D366" s="10">
        <v>78</v>
      </c>
      <c r="E366" s="10">
        <v>875</v>
      </c>
      <c r="F366" s="10">
        <v>0</v>
      </c>
      <c r="G366" s="10">
        <v>960</v>
      </c>
      <c r="H366" s="10">
        <v>0</v>
      </c>
      <c r="I366" s="10">
        <v>960</v>
      </c>
      <c r="J366" s="10">
        <v>43</v>
      </c>
    </row>
    <row r="367" spans="1:10">
      <c r="A367" s="8" t="s">
        <v>20</v>
      </c>
      <c r="B367" s="10">
        <v>104.4</v>
      </c>
      <c r="C367" s="9">
        <f t="shared" si="17"/>
        <v>77.969348659003842</v>
      </c>
      <c r="D367" s="10">
        <v>81.400000000000006</v>
      </c>
      <c r="E367" s="10">
        <v>961</v>
      </c>
      <c r="F367" s="10">
        <v>0</v>
      </c>
      <c r="G367" s="10">
        <v>1042.4000000000001</v>
      </c>
      <c r="H367" s="10">
        <v>0</v>
      </c>
      <c r="I367" s="10">
        <v>1042.4000000000001</v>
      </c>
      <c r="J367" s="10">
        <v>43</v>
      </c>
    </row>
    <row r="368" spans="1:10">
      <c r="A368" s="8" t="s">
        <v>21</v>
      </c>
      <c r="B368" s="10">
        <v>112.5</v>
      </c>
      <c r="C368" s="9">
        <f t="shared" si="17"/>
        <v>78.044444444444451</v>
      </c>
      <c r="D368" s="10">
        <v>87.8</v>
      </c>
      <c r="E368" s="10">
        <v>980</v>
      </c>
      <c r="F368" s="10">
        <v>0</v>
      </c>
      <c r="G368" s="10">
        <v>1067.8</v>
      </c>
      <c r="H368" s="10">
        <v>0</v>
      </c>
      <c r="I368" s="10">
        <v>1067.8</v>
      </c>
      <c r="J368" s="10">
        <v>43</v>
      </c>
    </row>
    <row r="369" spans="1:10">
      <c r="A369" s="8" t="s">
        <v>22</v>
      </c>
      <c r="B369" s="10">
        <v>121.3</v>
      </c>
      <c r="C369" s="9">
        <f t="shared" si="17"/>
        <v>77.988458367683435</v>
      </c>
      <c r="D369" s="10">
        <v>94.6</v>
      </c>
      <c r="E369" s="10">
        <v>1028</v>
      </c>
      <c r="F369" s="10">
        <v>0</v>
      </c>
      <c r="G369" s="10">
        <v>1122.5999999999999</v>
      </c>
      <c r="H369" s="10">
        <v>0</v>
      </c>
      <c r="I369" s="10">
        <v>1122.5999999999999</v>
      </c>
      <c r="J369" s="10">
        <v>43</v>
      </c>
    </row>
    <row r="370" spans="1:10">
      <c r="A370" s="8" t="s">
        <v>23</v>
      </c>
      <c r="B370" s="10">
        <v>132.4</v>
      </c>
      <c r="C370" s="9">
        <f t="shared" si="17"/>
        <v>78.021148036253777</v>
      </c>
      <c r="D370" s="10">
        <v>103.3</v>
      </c>
      <c r="E370" s="10">
        <v>1069</v>
      </c>
      <c r="F370" s="10">
        <v>0</v>
      </c>
      <c r="G370" s="10">
        <v>1172.3</v>
      </c>
      <c r="H370" s="10">
        <v>0</v>
      </c>
      <c r="I370" s="10">
        <v>1172.3</v>
      </c>
      <c r="J370" s="10">
        <v>43</v>
      </c>
    </row>
    <row r="371" spans="1:10">
      <c r="A371" s="8" t="s">
        <v>24</v>
      </c>
      <c r="B371" s="10">
        <v>141.30000000000001</v>
      </c>
      <c r="C371" s="9">
        <f t="shared" si="17"/>
        <v>77.990092002830849</v>
      </c>
      <c r="D371" s="10">
        <v>110.2</v>
      </c>
      <c r="E371" s="10">
        <v>1116</v>
      </c>
      <c r="F371" s="10">
        <v>0</v>
      </c>
      <c r="G371" s="10">
        <v>1226.2</v>
      </c>
      <c r="H371" s="10">
        <v>0</v>
      </c>
      <c r="I371" s="10">
        <v>1226.2</v>
      </c>
      <c r="J371" s="10">
        <v>43</v>
      </c>
    </row>
    <row r="372" spans="1:10">
      <c r="A372" s="8" t="s">
        <v>25</v>
      </c>
      <c r="B372" s="10">
        <v>151.4</v>
      </c>
      <c r="C372" s="9">
        <f t="shared" si="17"/>
        <v>78.005284015852041</v>
      </c>
      <c r="D372" s="10">
        <v>118.1</v>
      </c>
      <c r="E372" s="10">
        <v>1157</v>
      </c>
      <c r="F372" s="10">
        <v>0</v>
      </c>
      <c r="G372" s="10">
        <v>1275.0999999999999</v>
      </c>
      <c r="H372" s="10">
        <v>0</v>
      </c>
      <c r="I372" s="10">
        <v>1275.0999999999999</v>
      </c>
      <c r="J372" s="10">
        <v>43</v>
      </c>
    </row>
    <row r="373" spans="1:10">
      <c r="A373" s="8" t="s">
        <v>26</v>
      </c>
      <c r="B373" s="10">
        <v>160.9</v>
      </c>
      <c r="C373" s="9">
        <f t="shared" si="17"/>
        <v>77.998756991920445</v>
      </c>
      <c r="D373" s="10">
        <v>125.5</v>
      </c>
      <c r="E373" s="10">
        <v>1203</v>
      </c>
      <c r="F373" s="10">
        <v>0</v>
      </c>
      <c r="G373" s="10">
        <v>1328.5</v>
      </c>
      <c r="H373" s="10">
        <v>0</v>
      </c>
      <c r="I373" s="10">
        <v>1328.5</v>
      </c>
      <c r="J373" s="10">
        <v>43</v>
      </c>
    </row>
    <row r="374" spans="1:10">
      <c r="A374" s="8" t="s">
        <v>27</v>
      </c>
      <c r="B374" s="10">
        <v>171.3</v>
      </c>
      <c r="C374" s="9">
        <f t="shared" si="17"/>
        <v>77.991827203736136</v>
      </c>
      <c r="D374" s="10">
        <v>133.6</v>
      </c>
      <c r="E374" s="10">
        <v>1255</v>
      </c>
      <c r="F374" s="10">
        <v>0</v>
      </c>
      <c r="G374" s="10">
        <v>1388.6</v>
      </c>
      <c r="H374" s="10">
        <v>0</v>
      </c>
      <c r="I374" s="10">
        <v>1388.6</v>
      </c>
      <c r="J374" s="10">
        <v>43</v>
      </c>
    </row>
    <row r="375" spans="1:10">
      <c r="A375" s="8" t="s">
        <v>28</v>
      </c>
      <c r="B375" s="10">
        <v>182.3</v>
      </c>
      <c r="C375" s="9">
        <f t="shared" si="17"/>
        <v>78.003291278112982</v>
      </c>
      <c r="D375" s="10">
        <v>142.19999999999999</v>
      </c>
      <c r="E375" s="10">
        <v>1307</v>
      </c>
      <c r="F375" s="10">
        <v>0</v>
      </c>
      <c r="G375" s="10">
        <v>1449.2</v>
      </c>
      <c r="H375" s="10">
        <v>0</v>
      </c>
      <c r="I375" s="10">
        <v>1449.2</v>
      </c>
      <c r="J375" s="10">
        <v>43</v>
      </c>
    </row>
    <row r="376" spans="1:10">
      <c r="A376" s="8" t="s">
        <v>29</v>
      </c>
      <c r="B376" s="10">
        <v>193.3</v>
      </c>
      <c r="C376" s="9">
        <f t="shared" si="17"/>
        <v>78.013450594930163</v>
      </c>
      <c r="D376" s="10">
        <v>150.80000000000001</v>
      </c>
      <c r="E376" s="10">
        <v>1360</v>
      </c>
      <c r="F376" s="10">
        <v>0</v>
      </c>
      <c r="G376" s="10">
        <v>1510.8</v>
      </c>
      <c r="H376" s="10">
        <v>0</v>
      </c>
      <c r="I376" s="10">
        <v>1510.8</v>
      </c>
      <c r="J376" s="10">
        <v>43</v>
      </c>
    </row>
    <row r="377" spans="1:10">
      <c r="A377" s="8" t="s">
        <v>30</v>
      </c>
      <c r="B377" s="10"/>
      <c r="C377" s="9"/>
      <c r="D377" s="10"/>
      <c r="E377" s="10"/>
      <c r="F377" s="10"/>
      <c r="G377" s="10"/>
      <c r="H377" s="10"/>
      <c r="I377" s="10"/>
      <c r="J377" s="10"/>
    </row>
    <row r="378" spans="1:10">
      <c r="A378" s="8" t="s">
        <v>30</v>
      </c>
      <c r="B378" s="10"/>
      <c r="C378" s="9"/>
      <c r="D378" s="10"/>
      <c r="E378" s="10"/>
      <c r="F378" s="10"/>
      <c r="G378" s="10"/>
      <c r="H378" s="10"/>
      <c r="I378" s="10"/>
      <c r="J378" s="10"/>
    </row>
    <row r="379" spans="1:10">
      <c r="A379" s="8" t="s">
        <v>270</v>
      </c>
      <c r="B379" s="10"/>
      <c r="C379" s="9"/>
      <c r="D379" s="10"/>
      <c r="E379" s="10"/>
      <c r="F379" s="10"/>
      <c r="G379" s="10"/>
      <c r="H379" s="10"/>
      <c r="I379" s="10"/>
      <c r="J379" s="10"/>
    </row>
    <row r="380" spans="1:10">
      <c r="A380" s="8" t="s">
        <v>0</v>
      </c>
      <c r="B380" s="10" t="s">
        <v>2</v>
      </c>
      <c r="C380" s="9" t="s">
        <v>66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376</v>
      </c>
      <c r="I380" s="10" t="s">
        <v>6</v>
      </c>
      <c r="J380" s="10" t="s">
        <v>7</v>
      </c>
    </row>
    <row r="381" spans="1:10">
      <c r="A381" s="8" t="s">
        <v>8</v>
      </c>
      <c r="B381" s="10" t="s">
        <v>65</v>
      </c>
      <c r="C381" s="9" t="s">
        <v>67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375</v>
      </c>
      <c r="I381" s="10" t="s">
        <v>16</v>
      </c>
      <c r="J381" s="10" t="s">
        <v>17</v>
      </c>
    </row>
    <row r="382" spans="1:10">
      <c r="A382" s="8" t="s">
        <v>18</v>
      </c>
      <c r="B382" s="10">
        <v>85</v>
      </c>
      <c r="C382" s="9">
        <f>D382*100/B382</f>
        <v>78.82352941176471</v>
      </c>
      <c r="D382" s="10">
        <v>67</v>
      </c>
      <c r="E382" s="10">
        <v>2250</v>
      </c>
      <c r="F382" s="10">
        <v>0</v>
      </c>
      <c r="G382" s="10">
        <v>2333</v>
      </c>
      <c r="H382" s="10">
        <v>0</v>
      </c>
      <c r="I382" s="10">
        <v>2333</v>
      </c>
      <c r="J382" s="10">
        <v>119</v>
      </c>
    </row>
    <row r="383" spans="1:10">
      <c r="A383" s="8" t="s">
        <v>19</v>
      </c>
      <c r="B383" s="10">
        <v>85</v>
      </c>
      <c r="C383" s="9">
        <f t="shared" ref="C383:C393" si="18">D383*100/B383</f>
        <v>78.82352941176471</v>
      </c>
      <c r="D383" s="10">
        <v>67</v>
      </c>
      <c r="E383" s="10">
        <v>2350</v>
      </c>
      <c r="F383" s="10">
        <v>0</v>
      </c>
      <c r="G383" s="10">
        <v>2408</v>
      </c>
      <c r="H383" s="10">
        <v>0</v>
      </c>
      <c r="I383" s="10">
        <v>2408</v>
      </c>
      <c r="J383" s="10">
        <v>128</v>
      </c>
    </row>
    <row r="384" spans="1:10">
      <c r="A384" s="8" t="s">
        <v>20</v>
      </c>
      <c r="B384" s="10">
        <v>87.4</v>
      </c>
      <c r="C384" s="9">
        <f t="shared" si="18"/>
        <v>79.17620137299771</v>
      </c>
      <c r="D384" s="10">
        <v>69.2</v>
      </c>
      <c r="E384" s="10">
        <v>2411</v>
      </c>
      <c r="F384" s="10">
        <v>0</v>
      </c>
      <c r="G384" s="10">
        <v>2480</v>
      </c>
      <c r="H384" s="10">
        <v>0</v>
      </c>
      <c r="I384" s="10">
        <v>2480</v>
      </c>
      <c r="J384" s="10">
        <v>128.19999999999999</v>
      </c>
    </row>
    <row r="385" spans="1:10">
      <c r="A385" s="8" t="s">
        <v>21</v>
      </c>
      <c r="B385" s="10">
        <v>87.8</v>
      </c>
      <c r="C385" s="9">
        <f t="shared" si="18"/>
        <v>79.157175398633257</v>
      </c>
      <c r="D385" s="10">
        <v>69.5</v>
      </c>
      <c r="E385" s="10">
        <v>2477</v>
      </c>
      <c r="F385" s="10">
        <v>0</v>
      </c>
      <c r="G385" s="10">
        <v>2546.2999999999997</v>
      </c>
      <c r="H385" s="10">
        <v>0</v>
      </c>
      <c r="I385" s="10">
        <v>2546.2999999999997</v>
      </c>
      <c r="J385" s="10">
        <v>128.4</v>
      </c>
    </row>
    <row r="386" spans="1:10">
      <c r="A386" s="8" t="s">
        <v>22</v>
      </c>
      <c r="B386" s="10">
        <v>88.7</v>
      </c>
      <c r="C386" s="9">
        <f t="shared" si="18"/>
        <v>79.143179255918824</v>
      </c>
      <c r="D386" s="10">
        <v>70.2</v>
      </c>
      <c r="E386" s="10">
        <v>2546</v>
      </c>
      <c r="F386" s="10">
        <v>0</v>
      </c>
      <c r="G386" s="10">
        <v>2616.1</v>
      </c>
      <c r="H386" s="10">
        <v>0</v>
      </c>
      <c r="I386" s="10">
        <v>2616.1</v>
      </c>
      <c r="J386" s="10">
        <v>128.5</v>
      </c>
    </row>
    <row r="387" spans="1:10">
      <c r="A387" s="8" t="s">
        <v>23</v>
      </c>
      <c r="B387" s="10">
        <v>89.7</v>
      </c>
      <c r="C387" s="9">
        <f t="shared" si="18"/>
        <v>79.152731326644371</v>
      </c>
      <c r="D387" s="10">
        <v>71</v>
      </c>
      <c r="E387" s="10">
        <v>2613</v>
      </c>
      <c r="F387" s="10">
        <v>0</v>
      </c>
      <c r="G387" s="10">
        <v>2683.8</v>
      </c>
      <c r="H387" s="10">
        <v>0</v>
      </c>
      <c r="I387" s="10">
        <v>2683.8</v>
      </c>
      <c r="J387" s="10">
        <v>128.69999999999999</v>
      </c>
    </row>
    <row r="388" spans="1:10">
      <c r="A388" s="8" t="s">
        <v>24</v>
      </c>
      <c r="B388" s="10">
        <v>90.4</v>
      </c>
      <c r="C388" s="9">
        <f t="shared" si="18"/>
        <v>79.092920353982294</v>
      </c>
      <c r="D388" s="10">
        <v>71.5</v>
      </c>
      <c r="E388" s="10">
        <v>2680</v>
      </c>
      <c r="F388" s="10">
        <v>0</v>
      </c>
      <c r="G388" s="10">
        <v>2751.3999999999996</v>
      </c>
      <c r="H388" s="10">
        <v>0</v>
      </c>
      <c r="I388" s="10">
        <v>2751.3999999999996</v>
      </c>
      <c r="J388" s="10">
        <v>128.80000000000001</v>
      </c>
    </row>
    <row r="389" spans="1:10">
      <c r="A389" s="8" t="s">
        <v>25</v>
      </c>
      <c r="B389" s="10">
        <v>91</v>
      </c>
      <c r="C389" s="9">
        <f t="shared" si="18"/>
        <v>79.120879120879124</v>
      </c>
      <c r="D389" s="10">
        <v>72</v>
      </c>
      <c r="E389" s="10">
        <v>2747</v>
      </c>
      <c r="F389" s="10">
        <v>0</v>
      </c>
      <c r="G389" s="10">
        <v>2818.9</v>
      </c>
      <c r="H389" s="10">
        <v>0</v>
      </c>
      <c r="I389" s="10">
        <v>2818.9</v>
      </c>
      <c r="J389" s="10">
        <v>128.9</v>
      </c>
    </row>
    <row r="390" spans="1:10">
      <c r="A390" s="8" t="s">
        <v>26</v>
      </c>
      <c r="B390" s="10">
        <v>91.7</v>
      </c>
      <c r="C390" s="9">
        <f t="shared" si="18"/>
        <v>79.171210468920378</v>
      </c>
      <c r="D390" s="10">
        <v>72.599999999999994</v>
      </c>
      <c r="E390" s="10">
        <v>2814</v>
      </c>
      <c r="F390" s="10">
        <v>0</v>
      </c>
      <c r="G390" s="10">
        <v>2886.5</v>
      </c>
      <c r="H390" s="10">
        <v>0</v>
      </c>
      <c r="I390" s="10">
        <v>2886.5</v>
      </c>
      <c r="J390" s="10">
        <v>129</v>
      </c>
    </row>
    <row r="391" spans="1:10">
      <c r="A391" s="8" t="s">
        <v>27</v>
      </c>
      <c r="B391" s="10">
        <v>92.5</v>
      </c>
      <c r="C391" s="9">
        <f t="shared" si="18"/>
        <v>79.13513513513513</v>
      </c>
      <c r="D391" s="10">
        <v>73.2</v>
      </c>
      <c r="E391" s="10">
        <v>2881</v>
      </c>
      <c r="F391" s="10">
        <v>0</v>
      </c>
      <c r="G391" s="10">
        <v>2954.1</v>
      </c>
      <c r="H391" s="10">
        <v>0</v>
      </c>
      <c r="I391" s="10">
        <v>2954.1</v>
      </c>
      <c r="J391" s="10">
        <v>129.1</v>
      </c>
    </row>
    <row r="392" spans="1:10">
      <c r="A392" s="8" t="s">
        <v>28</v>
      </c>
      <c r="B392" s="10">
        <v>93.4</v>
      </c>
      <c r="C392" s="9">
        <f t="shared" si="18"/>
        <v>79.122055674518208</v>
      </c>
      <c r="D392" s="10">
        <v>73.900000000000006</v>
      </c>
      <c r="E392" s="10">
        <v>2947</v>
      </c>
      <c r="F392" s="10">
        <v>0</v>
      </c>
      <c r="G392" s="10">
        <v>3020.8</v>
      </c>
      <c r="H392" s="10">
        <v>0</v>
      </c>
      <c r="I392" s="10">
        <v>3020.8</v>
      </c>
      <c r="J392" s="10">
        <v>129.19999999999999</v>
      </c>
    </row>
    <row r="393" spans="1:10">
      <c r="A393" s="8" t="s">
        <v>29</v>
      </c>
      <c r="B393" s="10">
        <v>94.2</v>
      </c>
      <c r="C393" s="9">
        <f t="shared" si="18"/>
        <v>79.193205944798294</v>
      </c>
      <c r="D393" s="10">
        <v>74.599999999999994</v>
      </c>
      <c r="E393" s="10">
        <v>3015</v>
      </c>
      <c r="F393" s="10">
        <v>0</v>
      </c>
      <c r="G393" s="10">
        <v>3089.4999999999995</v>
      </c>
      <c r="H393" s="10">
        <v>0</v>
      </c>
      <c r="I393" s="10">
        <v>3089.4999999999995</v>
      </c>
      <c r="J393" s="10">
        <v>129.30000000000001</v>
      </c>
    </row>
    <row r="394" spans="1:10">
      <c r="A394" s="8" t="s">
        <v>30</v>
      </c>
      <c r="B394" s="10"/>
      <c r="C394" s="9"/>
      <c r="D394" s="10"/>
      <c r="E394" s="10"/>
      <c r="F394" s="10"/>
      <c r="G394" s="10"/>
      <c r="H394" s="10"/>
      <c r="I394" s="10"/>
      <c r="J394" s="10"/>
    </row>
    <row r="395" spans="1:10">
      <c r="A395" s="8" t="s">
        <v>30</v>
      </c>
      <c r="B395" s="10"/>
      <c r="C395" s="9"/>
      <c r="D395" s="10"/>
      <c r="E395" s="10"/>
      <c r="F395" s="10"/>
      <c r="G395" s="10"/>
      <c r="H395" s="10"/>
      <c r="I395" s="10"/>
      <c r="J395" s="10"/>
    </row>
    <row r="396" spans="1:10">
      <c r="A396" s="8" t="s">
        <v>271</v>
      </c>
      <c r="B396" s="10"/>
      <c r="C396" s="9"/>
      <c r="D396" s="10"/>
      <c r="E396" s="10"/>
      <c r="F396" s="10"/>
      <c r="G396" s="10"/>
      <c r="H396" s="10"/>
      <c r="I396" s="10"/>
      <c r="J396" s="10"/>
    </row>
    <row r="397" spans="1:10">
      <c r="A397" s="8" t="s">
        <v>0</v>
      </c>
      <c r="B397" s="10" t="s">
        <v>2</v>
      </c>
      <c r="C397" s="9" t="s">
        <v>66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376</v>
      </c>
      <c r="I397" s="10" t="s">
        <v>6</v>
      </c>
      <c r="J397" s="10" t="s">
        <v>7</v>
      </c>
    </row>
    <row r="398" spans="1:10">
      <c r="A398" s="8" t="s">
        <v>8</v>
      </c>
      <c r="B398" s="10" t="s">
        <v>65</v>
      </c>
      <c r="C398" s="9" t="s">
        <v>67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375</v>
      </c>
      <c r="I398" s="10" t="s">
        <v>16</v>
      </c>
      <c r="J398" s="10" t="s">
        <v>17</v>
      </c>
    </row>
    <row r="399" spans="1:10">
      <c r="A399" s="8" t="s">
        <v>18</v>
      </c>
      <c r="B399" s="10">
        <v>2960</v>
      </c>
      <c r="C399" s="9">
        <f>D399*100/B399</f>
        <v>78.817567567567565</v>
      </c>
      <c r="D399" s="10">
        <v>2333</v>
      </c>
      <c r="E399" s="10">
        <v>500</v>
      </c>
      <c r="F399" s="10">
        <v>350</v>
      </c>
      <c r="G399" s="10">
        <v>2450</v>
      </c>
      <c r="H399" s="10">
        <v>0</v>
      </c>
      <c r="I399" s="10">
        <v>2450</v>
      </c>
      <c r="J399" s="10">
        <v>43</v>
      </c>
    </row>
    <row r="400" spans="1:10">
      <c r="A400" s="8" t="s">
        <v>19</v>
      </c>
      <c r="B400" s="10">
        <v>3000</v>
      </c>
      <c r="C400" s="9">
        <f t="shared" ref="C400:C410" si="19">D400*100/B400</f>
        <v>78.8</v>
      </c>
      <c r="D400" s="10">
        <v>2364</v>
      </c>
      <c r="E400" s="10">
        <v>500</v>
      </c>
      <c r="F400" s="10">
        <v>350</v>
      </c>
      <c r="G400" s="10">
        <v>2450</v>
      </c>
      <c r="H400" s="10">
        <v>0</v>
      </c>
      <c r="I400" s="10">
        <v>2450</v>
      </c>
      <c r="J400" s="10">
        <v>107</v>
      </c>
    </row>
    <row r="401" spans="1:10">
      <c r="A401" s="8" t="s">
        <v>20</v>
      </c>
      <c r="B401" s="10">
        <v>2785</v>
      </c>
      <c r="C401" s="9">
        <f t="shared" si="19"/>
        <v>78.815080789946137</v>
      </c>
      <c r="D401" s="10">
        <v>2195</v>
      </c>
      <c r="E401" s="10">
        <v>470</v>
      </c>
      <c r="F401" s="10">
        <v>153.9</v>
      </c>
      <c r="G401" s="10">
        <v>2554.7999999999997</v>
      </c>
      <c r="H401" s="10">
        <v>0</v>
      </c>
      <c r="I401" s="10">
        <v>2554.7999999999997</v>
      </c>
      <c r="J401" s="10">
        <v>63.3</v>
      </c>
    </row>
    <row r="402" spans="1:10">
      <c r="A402" s="8" t="s">
        <v>21</v>
      </c>
      <c r="B402" s="10">
        <v>2766</v>
      </c>
      <c r="C402" s="9">
        <f t="shared" si="19"/>
        <v>78.778018799710779</v>
      </c>
      <c r="D402" s="10">
        <v>2179</v>
      </c>
      <c r="E402" s="10">
        <v>543</v>
      </c>
      <c r="F402" s="10">
        <v>104.7</v>
      </c>
      <c r="G402" s="10">
        <v>2627.8</v>
      </c>
      <c r="H402" s="10">
        <v>0</v>
      </c>
      <c r="I402" s="10">
        <v>2627.8</v>
      </c>
      <c r="J402" s="10">
        <v>52.8</v>
      </c>
    </row>
    <row r="403" spans="1:10">
      <c r="A403" s="8" t="s">
        <v>22</v>
      </c>
      <c r="B403" s="10">
        <v>2801</v>
      </c>
      <c r="C403" s="9">
        <f t="shared" si="19"/>
        <v>78.79328811138879</v>
      </c>
      <c r="D403" s="10">
        <v>2207</v>
      </c>
      <c r="E403" s="10">
        <v>585</v>
      </c>
      <c r="F403" s="10">
        <v>92.4</v>
      </c>
      <c r="G403" s="10">
        <v>2702.5</v>
      </c>
      <c r="H403" s="10">
        <v>0</v>
      </c>
      <c r="I403" s="10">
        <v>2702.5</v>
      </c>
      <c r="J403" s="10">
        <v>49.9</v>
      </c>
    </row>
    <row r="404" spans="1:10">
      <c r="A404" s="8" t="s">
        <v>23</v>
      </c>
      <c r="B404" s="10">
        <v>2861</v>
      </c>
      <c r="C404" s="9">
        <f t="shared" si="19"/>
        <v>78.783642083187701</v>
      </c>
      <c r="D404" s="10">
        <v>2254</v>
      </c>
      <c r="E404" s="10">
        <v>608</v>
      </c>
      <c r="F404" s="10">
        <v>90.2</v>
      </c>
      <c r="G404" s="10">
        <v>2769.8</v>
      </c>
      <c r="H404" s="10">
        <v>0</v>
      </c>
      <c r="I404" s="10">
        <v>2769.8</v>
      </c>
      <c r="J404" s="10">
        <v>51.9</v>
      </c>
    </row>
    <row r="405" spans="1:10">
      <c r="A405" s="8" t="s">
        <v>24</v>
      </c>
      <c r="B405" s="10">
        <v>2928</v>
      </c>
      <c r="C405" s="9">
        <f t="shared" si="19"/>
        <v>78.825136612021865</v>
      </c>
      <c r="D405" s="10">
        <v>2308</v>
      </c>
      <c r="E405" s="10">
        <v>602</v>
      </c>
      <c r="F405" s="10">
        <v>88</v>
      </c>
      <c r="G405" s="10">
        <v>2819.9</v>
      </c>
      <c r="H405" s="10">
        <v>0</v>
      </c>
      <c r="I405" s="10">
        <v>2819.9</v>
      </c>
      <c r="J405" s="10">
        <v>54</v>
      </c>
    </row>
    <row r="406" spans="1:10">
      <c r="A406" s="8" t="s">
        <v>25</v>
      </c>
      <c r="B406" s="10">
        <v>2966</v>
      </c>
      <c r="C406" s="9">
        <f t="shared" si="19"/>
        <v>78.792987188132159</v>
      </c>
      <c r="D406" s="10">
        <v>2337</v>
      </c>
      <c r="E406" s="10">
        <v>588</v>
      </c>
      <c r="F406" s="10">
        <v>85.6</v>
      </c>
      <c r="G406" s="10">
        <v>2837.2000000000003</v>
      </c>
      <c r="H406" s="10">
        <v>0</v>
      </c>
      <c r="I406" s="10">
        <v>2837.2000000000003</v>
      </c>
      <c r="J406" s="10">
        <v>56.2</v>
      </c>
    </row>
    <row r="407" spans="1:10">
      <c r="A407" s="8" t="s">
        <v>26</v>
      </c>
      <c r="B407" s="10">
        <v>2996</v>
      </c>
      <c r="C407" s="9">
        <f t="shared" si="19"/>
        <v>78.805073431241652</v>
      </c>
      <c r="D407" s="10">
        <v>2361</v>
      </c>
      <c r="E407" s="10">
        <v>582</v>
      </c>
      <c r="F407" s="10">
        <v>83.6</v>
      </c>
      <c r="G407" s="10">
        <v>2857.2</v>
      </c>
      <c r="H407" s="10">
        <v>0</v>
      </c>
      <c r="I407" s="10">
        <v>2857.2</v>
      </c>
      <c r="J407" s="10">
        <v>58.4</v>
      </c>
    </row>
    <row r="408" spans="1:10">
      <c r="A408" s="8" t="s">
        <v>27</v>
      </c>
      <c r="B408" s="10">
        <v>3040</v>
      </c>
      <c r="C408" s="9">
        <f t="shared" si="19"/>
        <v>78.78289473684211</v>
      </c>
      <c r="D408" s="10">
        <v>2395</v>
      </c>
      <c r="E408" s="10">
        <v>591</v>
      </c>
      <c r="F408" s="10">
        <v>81.2</v>
      </c>
      <c r="G408" s="10">
        <v>2902.5000000000005</v>
      </c>
      <c r="H408" s="10">
        <v>0</v>
      </c>
      <c r="I408" s="10">
        <v>2902.5000000000005</v>
      </c>
      <c r="J408" s="10">
        <v>60.7</v>
      </c>
    </row>
    <row r="409" spans="1:10">
      <c r="A409" s="8" t="s">
        <v>28</v>
      </c>
      <c r="B409" s="10">
        <v>3089</v>
      </c>
      <c r="C409" s="9">
        <f t="shared" si="19"/>
        <v>78.795726772418263</v>
      </c>
      <c r="D409" s="10">
        <v>2434</v>
      </c>
      <c r="E409" s="10">
        <v>598</v>
      </c>
      <c r="F409" s="10">
        <v>79</v>
      </c>
      <c r="G409" s="10">
        <v>2950.5</v>
      </c>
      <c r="H409" s="10">
        <v>0</v>
      </c>
      <c r="I409" s="10">
        <v>2950.5</v>
      </c>
      <c r="J409" s="10">
        <v>63.2</v>
      </c>
    </row>
    <row r="410" spans="1:10">
      <c r="A410" s="8" t="s">
        <v>29</v>
      </c>
      <c r="B410" s="10">
        <v>3134</v>
      </c>
      <c r="C410" s="9">
        <f t="shared" si="19"/>
        <v>78.781110402042117</v>
      </c>
      <c r="D410" s="10">
        <v>2469</v>
      </c>
      <c r="E410" s="10">
        <v>610</v>
      </c>
      <c r="F410" s="10">
        <v>76.900000000000006</v>
      </c>
      <c r="G410" s="10">
        <v>2999.6</v>
      </c>
      <c r="H410" s="10">
        <v>0</v>
      </c>
      <c r="I410" s="10">
        <v>2999.6</v>
      </c>
      <c r="J410" s="10">
        <v>65.7</v>
      </c>
    </row>
    <row r="411" spans="1:10">
      <c r="A411" s="8" t="s">
        <v>30</v>
      </c>
      <c r="B411" s="11"/>
      <c r="C411" s="9"/>
      <c r="D411" s="10"/>
      <c r="E411" s="10"/>
      <c r="F411" s="10"/>
      <c r="G411" s="10"/>
      <c r="H411" s="10"/>
      <c r="I411" s="10"/>
      <c r="J411" s="10"/>
    </row>
    <row r="412" spans="1:10">
      <c r="A412" s="8" t="s">
        <v>30</v>
      </c>
      <c r="B412" s="11"/>
      <c r="C412" s="9"/>
      <c r="D412" s="10"/>
      <c r="E412" s="10"/>
      <c r="F412" s="10"/>
      <c r="G412" s="10"/>
      <c r="H412" s="10"/>
      <c r="I412" s="10"/>
      <c r="J412" s="10"/>
    </row>
    <row r="413" spans="1:10">
      <c r="A413" s="8" t="s">
        <v>272</v>
      </c>
      <c r="B413" s="11"/>
      <c r="C413" s="9"/>
      <c r="D413" s="10"/>
      <c r="E413" s="10"/>
      <c r="F413" s="10"/>
      <c r="G413" s="10"/>
      <c r="H413" s="10"/>
      <c r="I413" s="10"/>
      <c r="J413" s="10"/>
    </row>
    <row r="414" spans="1:10">
      <c r="A414" s="8" t="s">
        <v>0</v>
      </c>
      <c r="B414" s="11" t="s">
        <v>2</v>
      </c>
      <c r="C414" s="9" t="s">
        <v>66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376</v>
      </c>
      <c r="I414" s="10" t="s">
        <v>6</v>
      </c>
      <c r="J414" s="10" t="s">
        <v>7</v>
      </c>
    </row>
    <row r="415" spans="1:10">
      <c r="A415" s="8" t="s">
        <v>8</v>
      </c>
      <c r="B415" s="11" t="s">
        <v>65</v>
      </c>
      <c r="C415" s="9" t="s">
        <v>67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375</v>
      </c>
      <c r="I415" s="10" t="s">
        <v>16</v>
      </c>
      <c r="J415" s="10" t="s">
        <v>17</v>
      </c>
    </row>
    <row r="416" spans="1:10">
      <c r="A416" s="8" t="s">
        <v>18</v>
      </c>
      <c r="B416" s="9" t="s">
        <v>31</v>
      </c>
      <c r="C416" s="9" t="s">
        <v>31</v>
      </c>
      <c r="D416" s="9" t="s">
        <v>31</v>
      </c>
      <c r="E416" s="10">
        <v>698</v>
      </c>
      <c r="F416" s="10">
        <v>0</v>
      </c>
      <c r="G416" s="10">
        <v>698</v>
      </c>
      <c r="H416" s="10">
        <v>0</v>
      </c>
      <c r="I416" s="10">
        <v>698</v>
      </c>
      <c r="J416" s="10">
        <v>8</v>
      </c>
    </row>
    <row r="417" spans="1:10">
      <c r="A417" s="8" t="s">
        <v>19</v>
      </c>
      <c r="B417" s="9" t="s">
        <v>31</v>
      </c>
      <c r="C417" s="9" t="s">
        <v>31</v>
      </c>
      <c r="D417" s="9" t="s">
        <v>31</v>
      </c>
      <c r="E417" s="10">
        <v>725</v>
      </c>
      <c r="F417" s="10">
        <v>0</v>
      </c>
      <c r="G417" s="10">
        <v>725</v>
      </c>
      <c r="H417" s="10">
        <v>0</v>
      </c>
      <c r="I417" s="10">
        <v>725</v>
      </c>
      <c r="J417" s="10">
        <v>8</v>
      </c>
    </row>
    <row r="418" spans="1:10">
      <c r="A418" s="8" t="s">
        <v>20</v>
      </c>
      <c r="B418" s="9" t="s">
        <v>31</v>
      </c>
      <c r="C418" s="9" t="s">
        <v>31</v>
      </c>
      <c r="D418" s="9" t="s">
        <v>31</v>
      </c>
      <c r="E418" s="10">
        <v>740.4</v>
      </c>
      <c r="F418" s="10">
        <v>0</v>
      </c>
      <c r="G418" s="10">
        <v>740.03</v>
      </c>
      <c r="H418" s="10">
        <v>0</v>
      </c>
      <c r="I418" s="10">
        <v>740.03</v>
      </c>
      <c r="J418" s="10">
        <v>8.3699999999999992</v>
      </c>
    </row>
    <row r="419" spans="1:10">
      <c r="A419" s="8" t="s">
        <v>21</v>
      </c>
      <c r="B419" s="9" t="s">
        <v>31</v>
      </c>
      <c r="C419" s="9" t="s">
        <v>31</v>
      </c>
      <c r="D419" s="9" t="s">
        <v>31</v>
      </c>
      <c r="E419" s="10">
        <v>755.3</v>
      </c>
      <c r="F419" s="10">
        <v>0</v>
      </c>
      <c r="G419" s="10">
        <v>755.26</v>
      </c>
      <c r="H419" s="10">
        <v>0</v>
      </c>
      <c r="I419" s="10">
        <v>755.26</v>
      </c>
      <c r="J419" s="10">
        <v>8.41</v>
      </c>
    </row>
    <row r="420" spans="1:10">
      <c r="A420" s="8" t="s">
        <v>22</v>
      </c>
      <c r="B420" s="9" t="s">
        <v>31</v>
      </c>
      <c r="C420" s="9" t="s">
        <v>31</v>
      </c>
      <c r="D420" s="9" t="s">
        <v>31</v>
      </c>
      <c r="E420" s="10">
        <v>770.2</v>
      </c>
      <c r="F420" s="10">
        <v>0</v>
      </c>
      <c r="G420" s="10">
        <v>770.25</v>
      </c>
      <c r="H420" s="10">
        <v>0</v>
      </c>
      <c r="I420" s="10">
        <v>770.25</v>
      </c>
      <c r="J420" s="10">
        <v>8.36</v>
      </c>
    </row>
    <row r="421" spans="1:10">
      <c r="A421" s="8" t="s">
        <v>23</v>
      </c>
      <c r="B421" s="9" t="s">
        <v>31</v>
      </c>
      <c r="C421" s="9" t="s">
        <v>31</v>
      </c>
      <c r="D421" s="9" t="s">
        <v>31</v>
      </c>
      <c r="E421" s="10">
        <v>785.3</v>
      </c>
      <c r="F421" s="10">
        <v>0</v>
      </c>
      <c r="G421" s="10">
        <v>785.3</v>
      </c>
      <c r="H421" s="10">
        <v>0</v>
      </c>
      <c r="I421" s="10">
        <v>785.3</v>
      </c>
      <c r="J421" s="10">
        <v>8.36</v>
      </c>
    </row>
    <row r="422" spans="1:10">
      <c r="A422" s="8" t="s">
        <v>24</v>
      </c>
      <c r="B422" s="9" t="s">
        <v>31</v>
      </c>
      <c r="C422" s="9" t="s">
        <v>31</v>
      </c>
      <c r="D422" s="9" t="s">
        <v>31</v>
      </c>
      <c r="E422" s="10">
        <v>800.5</v>
      </c>
      <c r="F422" s="10">
        <v>0</v>
      </c>
      <c r="G422" s="10">
        <v>800.45</v>
      </c>
      <c r="H422" s="10">
        <v>0</v>
      </c>
      <c r="I422" s="10">
        <v>800.45</v>
      </c>
      <c r="J422" s="10">
        <v>8.41</v>
      </c>
    </row>
    <row r="423" spans="1:10">
      <c r="A423" s="8" t="s">
        <v>25</v>
      </c>
      <c r="B423" s="9" t="s">
        <v>31</v>
      </c>
      <c r="C423" s="9" t="s">
        <v>31</v>
      </c>
      <c r="D423" s="9" t="s">
        <v>31</v>
      </c>
      <c r="E423" s="10">
        <v>814.8</v>
      </c>
      <c r="F423" s="10">
        <v>0</v>
      </c>
      <c r="G423" s="10">
        <v>814.74999999999989</v>
      </c>
      <c r="H423" s="10">
        <v>0</v>
      </c>
      <c r="I423" s="10">
        <v>814.74999999999989</v>
      </c>
      <c r="J423" s="10">
        <v>8.4600000000000009</v>
      </c>
    </row>
    <row r="424" spans="1:10">
      <c r="A424" s="8" t="s">
        <v>26</v>
      </c>
      <c r="B424" s="9" t="s">
        <v>31</v>
      </c>
      <c r="C424" s="9" t="s">
        <v>31</v>
      </c>
      <c r="D424" s="9" t="s">
        <v>31</v>
      </c>
      <c r="E424" s="10">
        <v>830</v>
      </c>
      <c r="F424" s="10">
        <v>0</v>
      </c>
      <c r="G424" s="10">
        <v>829.95</v>
      </c>
      <c r="H424" s="10">
        <v>0</v>
      </c>
      <c r="I424" s="10">
        <v>829.95</v>
      </c>
      <c r="J424" s="10">
        <v>8.51</v>
      </c>
    </row>
    <row r="425" spans="1:10">
      <c r="A425" s="8" t="s">
        <v>27</v>
      </c>
      <c r="B425" s="9" t="s">
        <v>31</v>
      </c>
      <c r="C425" s="9" t="s">
        <v>31</v>
      </c>
      <c r="D425" s="9" t="s">
        <v>31</v>
      </c>
      <c r="E425" s="10">
        <v>844.6</v>
      </c>
      <c r="F425" s="10">
        <v>0</v>
      </c>
      <c r="G425" s="10">
        <v>844.55000000000007</v>
      </c>
      <c r="H425" s="10">
        <v>0</v>
      </c>
      <c r="I425" s="10">
        <v>844.55000000000007</v>
      </c>
      <c r="J425" s="10">
        <v>8.56</v>
      </c>
    </row>
    <row r="426" spans="1:10">
      <c r="A426" s="8" t="s">
        <v>28</v>
      </c>
      <c r="B426" s="9" t="s">
        <v>31</v>
      </c>
      <c r="C426" s="9" t="s">
        <v>31</v>
      </c>
      <c r="D426" s="9" t="s">
        <v>31</v>
      </c>
      <c r="E426" s="10">
        <v>860.5</v>
      </c>
      <c r="F426" s="10">
        <v>0</v>
      </c>
      <c r="G426" s="10">
        <v>860.44999999999993</v>
      </c>
      <c r="H426" s="10">
        <v>0</v>
      </c>
      <c r="I426" s="10">
        <v>860.44999999999993</v>
      </c>
      <c r="J426" s="10">
        <v>8.61</v>
      </c>
    </row>
    <row r="427" spans="1:10">
      <c r="A427" s="8" t="s">
        <v>29</v>
      </c>
      <c r="B427" s="9" t="s">
        <v>31</v>
      </c>
      <c r="C427" s="9" t="s">
        <v>31</v>
      </c>
      <c r="D427" s="9" t="s">
        <v>31</v>
      </c>
      <c r="E427" s="10">
        <v>875</v>
      </c>
      <c r="F427" s="10">
        <v>0</v>
      </c>
      <c r="G427" s="10">
        <v>874.96</v>
      </c>
      <c r="H427" s="10">
        <v>0</v>
      </c>
      <c r="I427" s="10">
        <v>874.96</v>
      </c>
      <c r="J427" s="10">
        <v>8.65</v>
      </c>
    </row>
    <row r="428" spans="1:10">
      <c r="A428" s="8" t="s">
        <v>30</v>
      </c>
      <c r="B428" s="11"/>
      <c r="C428" s="9"/>
      <c r="D428" s="10"/>
      <c r="E428" s="10"/>
      <c r="F428" s="10"/>
      <c r="G428" s="10"/>
      <c r="H428" s="10"/>
      <c r="I428" s="10"/>
      <c r="J428" s="10"/>
    </row>
    <row r="429" spans="1:10">
      <c r="A429" s="8" t="s">
        <v>30</v>
      </c>
      <c r="B429" s="11"/>
      <c r="C429" s="9"/>
      <c r="D429" s="10"/>
      <c r="E429" s="10"/>
      <c r="F429" s="10"/>
      <c r="G429" s="10"/>
      <c r="H429" s="10"/>
      <c r="I429" s="10"/>
      <c r="J429" s="10"/>
    </row>
    <row r="430" spans="1:10">
      <c r="A430" s="8" t="s">
        <v>273</v>
      </c>
      <c r="B430" s="11"/>
      <c r="C430" s="9"/>
      <c r="D430" s="10"/>
      <c r="E430" s="10"/>
      <c r="F430" s="10"/>
      <c r="G430" s="10"/>
      <c r="H430" s="10"/>
      <c r="I430" s="10"/>
      <c r="J430" s="10"/>
    </row>
    <row r="431" spans="1:10">
      <c r="A431" s="8" t="s">
        <v>0</v>
      </c>
      <c r="B431" s="11" t="s">
        <v>2</v>
      </c>
      <c r="C431" s="9" t="s">
        <v>66</v>
      </c>
      <c r="D431" s="10" t="s">
        <v>3</v>
      </c>
      <c r="E431" s="10" t="s">
        <v>2</v>
      </c>
      <c r="F431" s="10" t="s">
        <v>2</v>
      </c>
      <c r="G431" s="10" t="s">
        <v>4</v>
      </c>
      <c r="H431" s="10" t="s">
        <v>376</v>
      </c>
      <c r="I431" s="10" t="s">
        <v>6</v>
      </c>
      <c r="J431" s="10" t="s">
        <v>7</v>
      </c>
    </row>
    <row r="432" spans="1:10">
      <c r="A432" s="8" t="s">
        <v>8</v>
      </c>
      <c r="B432" s="11" t="s">
        <v>65</v>
      </c>
      <c r="C432" s="9" t="s">
        <v>67</v>
      </c>
      <c r="D432" s="10" t="s">
        <v>11</v>
      </c>
      <c r="E432" s="10" t="s">
        <v>12</v>
      </c>
      <c r="F432" s="10" t="s">
        <v>13</v>
      </c>
      <c r="G432" s="10" t="s">
        <v>14</v>
      </c>
      <c r="H432" s="10" t="s">
        <v>375</v>
      </c>
      <c r="I432" s="10" t="s">
        <v>16</v>
      </c>
      <c r="J432" s="10" t="s">
        <v>17</v>
      </c>
    </row>
    <row r="433" spans="1:10">
      <c r="A433" s="8" t="s">
        <v>18</v>
      </c>
      <c r="B433" s="11">
        <v>750</v>
      </c>
      <c r="C433" s="9">
        <f>D433*100/B433</f>
        <v>78.933333333333337</v>
      </c>
      <c r="D433" s="10">
        <v>592</v>
      </c>
      <c r="E433" s="10">
        <v>600</v>
      </c>
      <c r="F433" s="10">
        <v>35</v>
      </c>
      <c r="G433" s="10">
        <v>1145</v>
      </c>
      <c r="H433" s="10">
        <v>0</v>
      </c>
      <c r="I433" s="10">
        <v>1145</v>
      </c>
      <c r="J433" s="10">
        <v>26</v>
      </c>
    </row>
    <row r="434" spans="1:10">
      <c r="A434" s="8" t="s">
        <v>19</v>
      </c>
      <c r="B434" s="11">
        <v>800</v>
      </c>
      <c r="C434" s="9">
        <f t="shared" ref="C434:C444" si="20">D434*100/B434</f>
        <v>78.875</v>
      </c>
      <c r="D434" s="10">
        <v>631</v>
      </c>
      <c r="E434" s="10">
        <v>580</v>
      </c>
      <c r="F434" s="10">
        <v>40</v>
      </c>
      <c r="G434" s="10">
        <v>1170</v>
      </c>
      <c r="H434" s="10">
        <v>0</v>
      </c>
      <c r="I434" s="10">
        <v>1170</v>
      </c>
      <c r="J434" s="10">
        <v>27</v>
      </c>
    </row>
    <row r="435" spans="1:10">
      <c r="A435" s="8" t="s">
        <v>20</v>
      </c>
      <c r="B435" s="11">
        <v>834</v>
      </c>
      <c r="C435" s="9">
        <f t="shared" si="20"/>
        <v>78.836930455635496</v>
      </c>
      <c r="D435" s="10">
        <v>657.5</v>
      </c>
      <c r="E435" s="10">
        <v>575</v>
      </c>
      <c r="F435" s="10">
        <v>40</v>
      </c>
      <c r="G435" s="10">
        <v>1191.5999999999999</v>
      </c>
      <c r="H435" s="10">
        <v>0</v>
      </c>
      <c r="I435" s="10">
        <v>1191.5999999999999</v>
      </c>
      <c r="J435" s="10">
        <v>27.9</v>
      </c>
    </row>
    <row r="436" spans="1:10">
      <c r="A436" s="8" t="s">
        <v>21</v>
      </c>
      <c r="B436" s="11">
        <v>882</v>
      </c>
      <c r="C436" s="9">
        <f t="shared" si="20"/>
        <v>78.843537414965979</v>
      </c>
      <c r="D436" s="10">
        <v>695.4</v>
      </c>
      <c r="E436" s="10">
        <v>571</v>
      </c>
      <c r="F436" s="10">
        <v>40</v>
      </c>
      <c r="G436" s="10">
        <v>1222.2000000000003</v>
      </c>
      <c r="H436" s="10">
        <v>0</v>
      </c>
      <c r="I436" s="10">
        <v>1222.2000000000003</v>
      </c>
      <c r="J436" s="10">
        <v>32.1</v>
      </c>
    </row>
    <row r="437" spans="1:10">
      <c r="A437" s="8" t="s">
        <v>22</v>
      </c>
      <c r="B437" s="11">
        <v>931</v>
      </c>
      <c r="C437" s="9">
        <f t="shared" si="20"/>
        <v>78.829215896885074</v>
      </c>
      <c r="D437" s="10">
        <v>733.9</v>
      </c>
      <c r="E437" s="10">
        <v>566</v>
      </c>
      <c r="F437" s="10">
        <v>40</v>
      </c>
      <c r="G437" s="10">
        <v>1256.5999999999999</v>
      </c>
      <c r="H437" s="10">
        <v>0</v>
      </c>
      <c r="I437" s="10">
        <v>1256.5999999999999</v>
      </c>
      <c r="J437" s="10">
        <v>35.4</v>
      </c>
    </row>
    <row r="438" spans="1:10">
      <c r="A438" s="8" t="s">
        <v>23</v>
      </c>
      <c r="B438" s="11">
        <v>965</v>
      </c>
      <c r="C438" s="9">
        <f t="shared" si="20"/>
        <v>78.891191709844563</v>
      </c>
      <c r="D438" s="10">
        <v>761.3</v>
      </c>
      <c r="E438" s="10">
        <v>562</v>
      </c>
      <c r="F438" s="10">
        <v>40</v>
      </c>
      <c r="G438" s="10">
        <v>1281</v>
      </c>
      <c r="H438" s="10">
        <v>0</v>
      </c>
      <c r="I438" s="10">
        <v>1281</v>
      </c>
      <c r="J438" s="10">
        <v>37.700000000000003</v>
      </c>
    </row>
    <row r="439" spans="1:10">
      <c r="A439" s="8" t="s">
        <v>24</v>
      </c>
      <c r="B439" s="11">
        <v>1019</v>
      </c>
      <c r="C439" s="9">
        <f t="shared" si="20"/>
        <v>78.891069676153094</v>
      </c>
      <c r="D439" s="10">
        <v>803.9</v>
      </c>
      <c r="E439" s="10">
        <v>552</v>
      </c>
      <c r="F439" s="10">
        <v>40</v>
      </c>
      <c r="G439" s="10">
        <v>1313.4</v>
      </c>
      <c r="H439" s="10">
        <v>0</v>
      </c>
      <c r="I439" s="10">
        <v>1313.4</v>
      </c>
      <c r="J439" s="10">
        <v>40.200000000000003</v>
      </c>
    </row>
    <row r="440" spans="1:10">
      <c r="A440" s="8" t="s">
        <v>25</v>
      </c>
      <c r="B440" s="10">
        <v>1051</v>
      </c>
      <c r="C440" s="9">
        <f t="shared" si="20"/>
        <v>78.858230256898196</v>
      </c>
      <c r="D440" s="10">
        <v>828.8</v>
      </c>
      <c r="E440" s="10">
        <v>553</v>
      </c>
      <c r="F440" s="10">
        <v>40</v>
      </c>
      <c r="G440" s="10">
        <v>1340.3</v>
      </c>
      <c r="H440" s="10">
        <v>0</v>
      </c>
      <c r="I440" s="10">
        <v>1340.3</v>
      </c>
      <c r="J440" s="10">
        <v>41.7</v>
      </c>
    </row>
    <row r="441" spans="1:10">
      <c r="A441" s="8" t="s">
        <v>26</v>
      </c>
      <c r="B441" s="10">
        <v>1096</v>
      </c>
      <c r="C441" s="9">
        <f t="shared" si="20"/>
        <v>78.850364963503651</v>
      </c>
      <c r="D441" s="10">
        <v>864.2</v>
      </c>
      <c r="E441" s="10">
        <v>549</v>
      </c>
      <c r="F441" s="10">
        <v>40</v>
      </c>
      <c r="G441" s="10">
        <v>1371.6000000000001</v>
      </c>
      <c r="H441" s="10">
        <v>0</v>
      </c>
      <c r="I441" s="10">
        <v>1371.6000000000001</v>
      </c>
      <c r="J441" s="10">
        <v>43.3</v>
      </c>
    </row>
    <row r="442" spans="1:10">
      <c r="A442" s="8" t="s">
        <v>27</v>
      </c>
      <c r="B442" s="10">
        <v>1141</v>
      </c>
      <c r="C442" s="9">
        <f t="shared" si="20"/>
        <v>78.878177037686243</v>
      </c>
      <c r="D442" s="10">
        <v>900</v>
      </c>
      <c r="E442" s="10">
        <v>544</v>
      </c>
      <c r="F442" s="10">
        <v>40</v>
      </c>
      <c r="G442" s="10">
        <v>1402.3999999999999</v>
      </c>
      <c r="H442" s="10">
        <v>0</v>
      </c>
      <c r="I442" s="10">
        <v>1402.3999999999999</v>
      </c>
      <c r="J442" s="10">
        <v>44.9</v>
      </c>
    </row>
    <row r="443" spans="1:10">
      <c r="A443" s="8" t="s">
        <v>28</v>
      </c>
      <c r="B443" s="10">
        <v>1189</v>
      </c>
      <c r="C443" s="9">
        <f t="shared" si="20"/>
        <v>78.873002523128676</v>
      </c>
      <c r="D443" s="10">
        <v>937.8</v>
      </c>
      <c r="E443" s="10">
        <v>540</v>
      </c>
      <c r="F443" s="10">
        <v>40</v>
      </c>
      <c r="G443" s="10">
        <v>1436</v>
      </c>
      <c r="H443" s="10">
        <v>0</v>
      </c>
      <c r="I443" s="10">
        <v>1436</v>
      </c>
      <c r="J443" s="10">
        <v>46.7</v>
      </c>
    </row>
    <row r="444" spans="1:10">
      <c r="A444" s="8" t="s">
        <v>29</v>
      </c>
      <c r="B444" s="10">
        <v>1240</v>
      </c>
      <c r="C444" s="9">
        <f t="shared" si="20"/>
        <v>78.854838709677423</v>
      </c>
      <c r="D444" s="10">
        <v>977.8</v>
      </c>
      <c r="E444" s="10">
        <v>535</v>
      </c>
      <c r="F444" s="10">
        <v>40</v>
      </c>
      <c r="G444" s="10">
        <v>1471</v>
      </c>
      <c r="H444" s="10">
        <v>0</v>
      </c>
      <c r="I444" s="10">
        <v>1471</v>
      </c>
      <c r="J444" s="10">
        <v>48.5</v>
      </c>
    </row>
    <row r="445" spans="1:10">
      <c r="A445" s="8" t="s">
        <v>30</v>
      </c>
      <c r="B445" s="10"/>
      <c r="C445" s="9"/>
      <c r="D445" s="10"/>
      <c r="E445" s="10"/>
      <c r="F445" s="10"/>
      <c r="G445" s="10"/>
      <c r="H445" s="10"/>
      <c r="I445" s="10"/>
      <c r="J445" s="10"/>
    </row>
    <row r="446" spans="1:10">
      <c r="A446" s="8" t="s">
        <v>30</v>
      </c>
      <c r="B446" s="10"/>
      <c r="C446" s="9"/>
      <c r="D446" s="10"/>
      <c r="E446" s="10"/>
      <c r="F446" s="10"/>
      <c r="G446" s="10"/>
      <c r="H446" s="10"/>
      <c r="I446" s="10"/>
      <c r="J446" s="10"/>
    </row>
    <row r="447" spans="1:10">
      <c r="A447" s="8" t="s">
        <v>274</v>
      </c>
      <c r="B447" s="10"/>
      <c r="C447" s="9"/>
      <c r="D447" s="10"/>
      <c r="E447" s="10"/>
      <c r="F447" s="10"/>
      <c r="G447" s="10"/>
      <c r="H447" s="10"/>
      <c r="I447" s="10"/>
      <c r="J447" s="10"/>
    </row>
    <row r="448" spans="1:10">
      <c r="A448" s="8" t="s">
        <v>0</v>
      </c>
      <c r="B448" s="10" t="s">
        <v>2</v>
      </c>
      <c r="C448" s="9" t="s">
        <v>66</v>
      </c>
      <c r="D448" s="10" t="s">
        <v>3</v>
      </c>
      <c r="E448" s="10" t="s">
        <v>2</v>
      </c>
      <c r="F448" s="10" t="s">
        <v>2</v>
      </c>
      <c r="G448" s="10" t="s">
        <v>4</v>
      </c>
      <c r="H448" s="10" t="s">
        <v>376</v>
      </c>
      <c r="I448" s="10" t="s">
        <v>6</v>
      </c>
      <c r="J448" s="10" t="s">
        <v>7</v>
      </c>
    </row>
    <row r="449" spans="1:10">
      <c r="A449" s="8" t="s">
        <v>8</v>
      </c>
      <c r="B449" s="10" t="s">
        <v>65</v>
      </c>
      <c r="C449" s="9" t="s">
        <v>67</v>
      </c>
      <c r="D449" s="10" t="s">
        <v>11</v>
      </c>
      <c r="E449" s="10" t="s">
        <v>12</v>
      </c>
      <c r="F449" s="10" t="s">
        <v>13</v>
      </c>
      <c r="G449" s="10" t="s">
        <v>14</v>
      </c>
      <c r="H449" s="10" t="s">
        <v>375</v>
      </c>
      <c r="I449" s="10" t="s">
        <v>16</v>
      </c>
      <c r="J449" s="10" t="s">
        <v>17</v>
      </c>
    </row>
    <row r="450" spans="1:10">
      <c r="A450" s="8" t="s">
        <v>18</v>
      </c>
      <c r="B450" s="10">
        <v>1500</v>
      </c>
      <c r="C450" s="9">
        <f>D450*100/B450</f>
        <v>78.666666666666671</v>
      </c>
      <c r="D450" s="10">
        <v>1180</v>
      </c>
      <c r="E450" s="10">
        <v>2665</v>
      </c>
      <c r="F450" s="10">
        <v>0</v>
      </c>
      <c r="G450" s="10">
        <v>3880</v>
      </c>
      <c r="H450" s="10">
        <v>0</v>
      </c>
      <c r="I450" s="10">
        <v>3880</v>
      </c>
      <c r="J450" s="10">
        <v>64</v>
      </c>
    </row>
    <row r="451" spans="1:10">
      <c r="A451" s="8" t="s">
        <v>19</v>
      </c>
      <c r="B451" s="10">
        <v>1600</v>
      </c>
      <c r="C451" s="9">
        <f t="shared" ref="C451:C461" si="21">D451*100/B451</f>
        <v>78.125</v>
      </c>
      <c r="D451" s="10">
        <v>1250</v>
      </c>
      <c r="E451" s="10">
        <v>2900</v>
      </c>
      <c r="F451" s="10">
        <v>0</v>
      </c>
      <c r="G451" s="10">
        <v>4100</v>
      </c>
      <c r="H451" s="10">
        <v>0</v>
      </c>
      <c r="I451" s="10">
        <v>4100</v>
      </c>
      <c r="J451" s="10">
        <v>114</v>
      </c>
    </row>
    <row r="452" spans="1:10">
      <c r="A452" s="8" t="s">
        <v>20</v>
      </c>
      <c r="B452" s="10">
        <v>1623</v>
      </c>
      <c r="C452" s="9">
        <f t="shared" si="21"/>
        <v>78.126925446703638</v>
      </c>
      <c r="D452" s="10">
        <v>1268</v>
      </c>
      <c r="E452" s="10">
        <v>2959</v>
      </c>
      <c r="F452" s="10">
        <v>0</v>
      </c>
      <c r="G452" s="10">
        <v>4236.2</v>
      </c>
      <c r="H452" s="10">
        <v>0</v>
      </c>
      <c r="I452" s="10">
        <v>4236.2</v>
      </c>
      <c r="J452" s="10">
        <v>104.8</v>
      </c>
    </row>
    <row r="453" spans="1:10">
      <c r="A453" s="8" t="s">
        <v>21</v>
      </c>
      <c r="B453" s="10">
        <v>1678</v>
      </c>
      <c r="C453" s="9">
        <f t="shared" si="21"/>
        <v>78.128724672228842</v>
      </c>
      <c r="D453" s="10">
        <v>1311</v>
      </c>
      <c r="E453" s="10">
        <v>3074</v>
      </c>
      <c r="F453" s="10">
        <v>0</v>
      </c>
      <c r="G453" s="10">
        <v>4404.2</v>
      </c>
      <c r="H453" s="10">
        <v>0</v>
      </c>
      <c r="I453" s="10">
        <v>4404.2</v>
      </c>
      <c r="J453" s="10">
        <v>85.6</v>
      </c>
    </row>
    <row r="454" spans="1:10">
      <c r="A454" s="8" t="s">
        <v>22</v>
      </c>
      <c r="B454" s="10">
        <v>1740</v>
      </c>
      <c r="C454" s="9">
        <f t="shared" si="21"/>
        <v>78.103448275862064</v>
      </c>
      <c r="D454" s="10">
        <v>1359</v>
      </c>
      <c r="E454" s="10">
        <v>3190</v>
      </c>
      <c r="F454" s="10">
        <v>0</v>
      </c>
      <c r="G454" s="10">
        <v>4568.4000000000005</v>
      </c>
      <c r="H454" s="10">
        <v>0</v>
      </c>
      <c r="I454" s="10">
        <v>4568.4000000000005</v>
      </c>
      <c r="J454" s="10">
        <v>66.2</v>
      </c>
    </row>
    <row r="455" spans="1:10">
      <c r="A455" s="8" t="s">
        <v>23</v>
      </c>
      <c r="B455" s="10">
        <v>1786</v>
      </c>
      <c r="C455" s="9">
        <f t="shared" si="21"/>
        <v>78.107502799552066</v>
      </c>
      <c r="D455" s="10">
        <v>1395</v>
      </c>
      <c r="E455" s="10">
        <v>3305</v>
      </c>
      <c r="F455" s="10">
        <v>0</v>
      </c>
      <c r="G455" s="10">
        <v>4719.5</v>
      </c>
      <c r="H455" s="10">
        <v>0</v>
      </c>
      <c r="I455" s="10">
        <v>4719.5</v>
      </c>
      <c r="J455" s="10">
        <v>46.7</v>
      </c>
    </row>
    <row r="456" spans="1:10">
      <c r="A456" s="8" t="s">
        <v>24</v>
      </c>
      <c r="B456" s="10">
        <v>1827</v>
      </c>
      <c r="C456" s="9">
        <f t="shared" si="21"/>
        <v>78.106185002736723</v>
      </c>
      <c r="D456" s="10">
        <v>1427</v>
      </c>
      <c r="E456" s="10">
        <v>3420</v>
      </c>
      <c r="F456" s="10">
        <v>0</v>
      </c>
      <c r="G456" s="10">
        <v>4856.8</v>
      </c>
      <c r="H456" s="10">
        <v>0</v>
      </c>
      <c r="I456" s="10">
        <v>4856.8</v>
      </c>
      <c r="J456" s="10">
        <v>36.9</v>
      </c>
    </row>
    <row r="457" spans="1:10">
      <c r="A457" s="8" t="s">
        <v>25</v>
      </c>
      <c r="B457" s="10">
        <v>1866</v>
      </c>
      <c r="C457" s="9">
        <f t="shared" si="21"/>
        <v>78.135048231511249</v>
      </c>
      <c r="D457" s="10">
        <v>1458</v>
      </c>
      <c r="E457" s="10">
        <v>3535</v>
      </c>
      <c r="F457" s="10">
        <v>0</v>
      </c>
      <c r="G457" s="10">
        <v>4992.7999999999993</v>
      </c>
      <c r="H457" s="10">
        <v>0</v>
      </c>
      <c r="I457" s="10">
        <v>4992.7999999999993</v>
      </c>
      <c r="J457" s="10">
        <v>37.1</v>
      </c>
    </row>
    <row r="458" spans="1:10">
      <c r="A458" s="8" t="s">
        <v>26</v>
      </c>
      <c r="B458" s="10">
        <v>1905</v>
      </c>
      <c r="C458" s="9">
        <f t="shared" si="21"/>
        <v>78.110236220472444</v>
      </c>
      <c r="D458" s="10">
        <v>1488</v>
      </c>
      <c r="E458" s="10">
        <v>3650</v>
      </c>
      <c r="F458" s="10">
        <v>0</v>
      </c>
      <c r="G458" s="10">
        <v>5137.7000000000007</v>
      </c>
      <c r="H458" s="10">
        <v>0</v>
      </c>
      <c r="I458" s="10">
        <v>5137.7000000000007</v>
      </c>
      <c r="J458" s="10">
        <v>37.4</v>
      </c>
    </row>
    <row r="459" spans="1:10">
      <c r="A459" s="8" t="s">
        <v>27</v>
      </c>
      <c r="B459" s="10">
        <v>1944</v>
      </c>
      <c r="C459" s="9">
        <f t="shared" si="21"/>
        <v>78.137860082304528</v>
      </c>
      <c r="D459" s="10">
        <v>1519</v>
      </c>
      <c r="E459" s="10">
        <v>3766</v>
      </c>
      <c r="F459" s="10">
        <v>0</v>
      </c>
      <c r="G459" s="10">
        <v>5284.7999999999993</v>
      </c>
      <c r="H459" s="10">
        <v>0</v>
      </c>
      <c r="I459" s="10">
        <v>5284.7999999999993</v>
      </c>
      <c r="J459" s="10">
        <v>37.6</v>
      </c>
    </row>
    <row r="460" spans="1:10">
      <c r="A460" s="8" t="s">
        <v>28</v>
      </c>
      <c r="B460" s="10">
        <v>1981</v>
      </c>
      <c r="C460" s="9">
        <f t="shared" si="21"/>
        <v>78.142352347299351</v>
      </c>
      <c r="D460" s="10">
        <v>1548</v>
      </c>
      <c r="E460" s="10">
        <v>3880</v>
      </c>
      <c r="F460" s="10">
        <v>0</v>
      </c>
      <c r="G460" s="10">
        <v>5427.8</v>
      </c>
      <c r="H460" s="10">
        <v>0</v>
      </c>
      <c r="I460" s="10">
        <v>5427.8</v>
      </c>
      <c r="J460" s="10">
        <v>37.799999999999997</v>
      </c>
    </row>
    <row r="461" spans="1:10">
      <c r="A461" s="8" t="s">
        <v>29</v>
      </c>
      <c r="B461" s="10">
        <v>2019</v>
      </c>
      <c r="C461" s="9">
        <f t="shared" si="21"/>
        <v>78.107974244675589</v>
      </c>
      <c r="D461" s="10">
        <v>1577</v>
      </c>
      <c r="E461" s="10">
        <v>3996</v>
      </c>
      <c r="F461" s="10">
        <v>0</v>
      </c>
      <c r="G461" s="10">
        <v>5572.8</v>
      </c>
      <c r="H461" s="10">
        <v>0</v>
      </c>
      <c r="I461" s="10">
        <v>5572.8</v>
      </c>
      <c r="J461" s="10">
        <v>38</v>
      </c>
    </row>
    <row r="462" spans="1:10">
      <c r="A462" s="8" t="s">
        <v>30</v>
      </c>
      <c r="B462" s="10"/>
      <c r="C462" s="9"/>
      <c r="D462" s="10"/>
      <c r="E462" s="10"/>
      <c r="F462" s="10"/>
      <c r="G462" s="10"/>
      <c r="H462" s="10"/>
      <c r="I462" s="10"/>
      <c r="J462" s="10"/>
    </row>
    <row r="463" spans="1:10">
      <c r="A463" s="8" t="s">
        <v>30</v>
      </c>
      <c r="B463" s="10"/>
      <c r="C463" s="9"/>
      <c r="D463" s="10"/>
      <c r="E463" s="10"/>
      <c r="F463" s="10"/>
      <c r="G463" s="10"/>
      <c r="H463" s="10"/>
      <c r="I463" s="10"/>
      <c r="J463" s="10"/>
    </row>
    <row r="464" spans="1:10">
      <c r="A464" s="8" t="s">
        <v>275</v>
      </c>
      <c r="B464" s="10"/>
      <c r="C464" s="9"/>
      <c r="D464" s="10"/>
      <c r="E464" s="10"/>
      <c r="F464" s="10"/>
      <c r="G464" s="10"/>
      <c r="H464" s="10"/>
      <c r="I464" s="10"/>
      <c r="J464" s="10"/>
    </row>
    <row r="465" spans="1:10">
      <c r="A465" s="8" t="s">
        <v>0</v>
      </c>
      <c r="B465" s="10" t="s">
        <v>2</v>
      </c>
      <c r="C465" s="9" t="s">
        <v>66</v>
      </c>
      <c r="D465" s="10" t="s">
        <v>3</v>
      </c>
      <c r="E465" s="10" t="s">
        <v>2</v>
      </c>
      <c r="F465" s="10" t="s">
        <v>2</v>
      </c>
      <c r="G465" s="10" t="s">
        <v>4</v>
      </c>
      <c r="H465" s="10" t="s">
        <v>376</v>
      </c>
      <c r="I465" s="10" t="s">
        <v>6</v>
      </c>
      <c r="J465" s="10" t="s">
        <v>7</v>
      </c>
    </row>
    <row r="466" spans="1:10">
      <c r="A466" s="8" t="s">
        <v>8</v>
      </c>
      <c r="B466" s="10" t="s">
        <v>65</v>
      </c>
      <c r="C466" s="9" t="s">
        <v>67</v>
      </c>
      <c r="D466" s="10" t="s">
        <v>11</v>
      </c>
      <c r="E466" s="10" t="s">
        <v>12</v>
      </c>
      <c r="F466" s="10" t="s">
        <v>13</v>
      </c>
      <c r="G466" s="10" t="s">
        <v>14</v>
      </c>
      <c r="H466" s="10" t="s">
        <v>375</v>
      </c>
      <c r="I466" s="10" t="s">
        <v>16</v>
      </c>
      <c r="J466" s="10" t="s">
        <v>17</v>
      </c>
    </row>
    <row r="467" spans="1:10">
      <c r="A467" s="8" t="s">
        <v>18</v>
      </c>
      <c r="B467" s="10">
        <v>600</v>
      </c>
      <c r="C467" s="9">
        <f>D467*100/B467</f>
        <v>78.833333333333329</v>
      </c>
      <c r="D467" s="10">
        <v>473</v>
      </c>
      <c r="E467" s="10">
        <v>820</v>
      </c>
      <c r="F467" s="10">
        <v>46</v>
      </c>
      <c r="G467" s="10">
        <v>1378</v>
      </c>
      <c r="H467" s="10">
        <v>0</v>
      </c>
      <c r="I467" s="10">
        <v>1378</v>
      </c>
      <c r="J467" s="10">
        <v>161</v>
      </c>
    </row>
    <row r="468" spans="1:10">
      <c r="A468" s="8" t="s">
        <v>19</v>
      </c>
      <c r="B468" s="10">
        <v>500</v>
      </c>
      <c r="C468" s="9">
        <f t="shared" ref="C468:C478" si="22">D468*100/B468</f>
        <v>78.8</v>
      </c>
      <c r="D468" s="10">
        <v>394</v>
      </c>
      <c r="E468" s="10">
        <v>1070</v>
      </c>
      <c r="F468" s="10">
        <v>30</v>
      </c>
      <c r="G468" s="10">
        <v>1452</v>
      </c>
      <c r="H468" s="10">
        <v>0</v>
      </c>
      <c r="I468" s="10">
        <v>1452</v>
      </c>
      <c r="J468" s="10">
        <v>143</v>
      </c>
    </row>
    <row r="469" spans="1:10">
      <c r="A469" s="8" t="s">
        <v>20</v>
      </c>
      <c r="B469" s="10">
        <v>499.9</v>
      </c>
      <c r="C469" s="9">
        <f t="shared" si="22"/>
        <v>78.795759151830367</v>
      </c>
      <c r="D469" s="10">
        <v>393.9</v>
      </c>
      <c r="E469" s="10">
        <v>1080</v>
      </c>
      <c r="F469" s="10">
        <v>29.88</v>
      </c>
      <c r="G469" s="10">
        <v>1465.22</v>
      </c>
      <c r="H469" s="10">
        <v>0</v>
      </c>
      <c r="I469" s="10">
        <v>1465.22</v>
      </c>
      <c r="J469" s="10">
        <v>121.8</v>
      </c>
    </row>
    <row r="470" spans="1:10">
      <c r="A470" s="8" t="s">
        <v>21</v>
      </c>
      <c r="B470" s="10">
        <v>505.7</v>
      </c>
      <c r="C470" s="9">
        <f t="shared" si="22"/>
        <v>78.801661063871862</v>
      </c>
      <c r="D470" s="10">
        <v>398.5</v>
      </c>
      <c r="E470" s="10">
        <v>1094</v>
      </c>
      <c r="F470" s="10">
        <v>29.85</v>
      </c>
      <c r="G470" s="10">
        <v>1470.65</v>
      </c>
      <c r="H470" s="10">
        <v>0</v>
      </c>
      <c r="I470" s="10">
        <v>1470.65</v>
      </c>
      <c r="J470" s="10">
        <v>113.8</v>
      </c>
    </row>
    <row r="471" spans="1:10">
      <c r="A471" s="8" t="s">
        <v>22</v>
      </c>
      <c r="B471" s="10">
        <v>512.70000000000005</v>
      </c>
      <c r="C471" s="9">
        <f t="shared" si="22"/>
        <v>78.798517651648126</v>
      </c>
      <c r="D471" s="10">
        <v>404</v>
      </c>
      <c r="E471" s="10">
        <v>1108</v>
      </c>
      <c r="F471" s="10">
        <v>29.86</v>
      </c>
      <c r="G471" s="10">
        <v>1481.44</v>
      </c>
      <c r="H471" s="10">
        <v>0</v>
      </c>
      <c r="I471" s="10">
        <v>1481.44</v>
      </c>
      <c r="J471" s="10">
        <v>114.5</v>
      </c>
    </row>
    <row r="472" spans="1:10">
      <c r="A472" s="8" t="s">
        <v>23</v>
      </c>
      <c r="B472" s="10">
        <v>519.79999999999995</v>
      </c>
      <c r="C472" s="9">
        <f t="shared" si="22"/>
        <v>78.799538283955371</v>
      </c>
      <c r="D472" s="10">
        <v>409.6</v>
      </c>
      <c r="E472" s="10">
        <v>1123</v>
      </c>
      <c r="F472" s="10">
        <v>29.86</v>
      </c>
      <c r="G472" s="10">
        <v>1501.04</v>
      </c>
      <c r="H472" s="10">
        <v>0</v>
      </c>
      <c r="I472" s="10">
        <v>1501.04</v>
      </c>
      <c r="J472" s="10">
        <v>116.2</v>
      </c>
    </row>
    <row r="473" spans="1:10">
      <c r="A473" s="8" t="s">
        <v>24</v>
      </c>
      <c r="B473" s="10">
        <v>525.29999999999995</v>
      </c>
      <c r="C473" s="9">
        <f t="shared" si="22"/>
        <v>78.812107367218744</v>
      </c>
      <c r="D473" s="10">
        <v>414</v>
      </c>
      <c r="E473" s="10">
        <v>1137</v>
      </c>
      <c r="F473" s="10">
        <v>29.84</v>
      </c>
      <c r="G473" s="10">
        <v>1518.7600000000002</v>
      </c>
      <c r="H473" s="10">
        <v>0</v>
      </c>
      <c r="I473" s="10">
        <v>1518.7600000000002</v>
      </c>
      <c r="J473" s="10">
        <v>118.6</v>
      </c>
    </row>
    <row r="474" spans="1:10">
      <c r="A474" s="8" t="s">
        <v>25</v>
      </c>
      <c r="B474" s="10">
        <v>530.20000000000005</v>
      </c>
      <c r="C474" s="9">
        <f t="shared" si="22"/>
        <v>78.800452659373818</v>
      </c>
      <c r="D474" s="10">
        <v>417.8</v>
      </c>
      <c r="E474" s="10">
        <v>1151</v>
      </c>
      <c r="F474" s="10">
        <v>29.82</v>
      </c>
      <c r="G474" s="10">
        <v>1536.48</v>
      </c>
      <c r="H474" s="10">
        <v>0</v>
      </c>
      <c r="I474" s="10">
        <v>1536.48</v>
      </c>
      <c r="J474" s="10">
        <v>121.1</v>
      </c>
    </row>
    <row r="475" spans="1:10">
      <c r="A475" s="8" t="s">
        <v>26</v>
      </c>
      <c r="B475" s="10">
        <v>534.29999999999995</v>
      </c>
      <c r="C475" s="9">
        <f t="shared" si="22"/>
        <v>78.794684634100705</v>
      </c>
      <c r="D475" s="10">
        <v>421</v>
      </c>
      <c r="E475" s="10">
        <v>1165</v>
      </c>
      <c r="F475" s="10">
        <v>29.8</v>
      </c>
      <c r="G475" s="10">
        <v>1553.7</v>
      </c>
      <c r="H475" s="10">
        <v>0</v>
      </c>
      <c r="I475" s="10">
        <v>1553.7</v>
      </c>
      <c r="J475" s="10">
        <v>123.6</v>
      </c>
    </row>
    <row r="476" spans="1:10">
      <c r="A476" s="8" t="s">
        <v>27</v>
      </c>
      <c r="B476" s="10">
        <v>537.6</v>
      </c>
      <c r="C476" s="9">
        <f t="shared" si="22"/>
        <v>78.794642857142847</v>
      </c>
      <c r="D476" s="10">
        <v>423.6</v>
      </c>
      <c r="E476" s="10">
        <v>1180</v>
      </c>
      <c r="F476" s="10">
        <v>29.78</v>
      </c>
      <c r="G476" s="10">
        <v>1571.4199999999998</v>
      </c>
      <c r="H476" s="10">
        <v>0</v>
      </c>
      <c r="I476" s="10">
        <v>1571.4199999999998</v>
      </c>
      <c r="J476" s="10">
        <v>126</v>
      </c>
    </row>
    <row r="477" spans="1:10">
      <c r="A477" s="8" t="s">
        <v>28</v>
      </c>
      <c r="B477" s="10">
        <v>540.70000000000005</v>
      </c>
      <c r="C477" s="9">
        <f t="shared" si="22"/>
        <v>78.786757906417606</v>
      </c>
      <c r="D477" s="10">
        <v>426</v>
      </c>
      <c r="E477" s="10">
        <v>1194</v>
      </c>
      <c r="F477" s="10">
        <v>29.76</v>
      </c>
      <c r="G477" s="10">
        <v>1587.74</v>
      </c>
      <c r="H477" s="10">
        <v>0</v>
      </c>
      <c r="I477" s="10">
        <v>1587.74</v>
      </c>
      <c r="J477" s="10">
        <v>128.5</v>
      </c>
    </row>
    <row r="478" spans="1:10">
      <c r="A478" s="8" t="s">
        <v>29</v>
      </c>
      <c r="B478" s="10">
        <v>543</v>
      </c>
      <c r="C478" s="9">
        <f t="shared" si="22"/>
        <v>78.802946593001835</v>
      </c>
      <c r="D478" s="10">
        <v>427.9</v>
      </c>
      <c r="E478" s="10">
        <v>1208</v>
      </c>
      <c r="F478" s="10">
        <v>29.74</v>
      </c>
      <c r="G478" s="10">
        <v>1603.76</v>
      </c>
      <c r="H478" s="10">
        <v>0</v>
      </c>
      <c r="I478" s="10">
        <v>1603.76</v>
      </c>
      <c r="J478" s="10">
        <v>130.9</v>
      </c>
    </row>
    <row r="479" spans="1:10">
      <c r="A479" s="8" t="s">
        <v>30</v>
      </c>
      <c r="B479" s="10"/>
      <c r="C479" s="9"/>
      <c r="D479" s="10"/>
      <c r="E479" s="10"/>
      <c r="F479" s="10"/>
      <c r="G479" s="10"/>
      <c r="H479" s="10"/>
      <c r="I479" s="10"/>
      <c r="J479" s="10"/>
    </row>
    <row r="480" spans="1:10">
      <c r="A480" s="8" t="s">
        <v>30</v>
      </c>
      <c r="B480" s="10"/>
      <c r="C480" s="9"/>
      <c r="D480" s="10"/>
      <c r="E480" s="10"/>
      <c r="F480" s="10"/>
      <c r="G480" s="10"/>
      <c r="H480" s="10"/>
      <c r="I480" s="10"/>
      <c r="J480" s="10"/>
    </row>
    <row r="481" spans="1:10">
      <c r="A481" s="8" t="s">
        <v>276</v>
      </c>
      <c r="B481" s="10"/>
      <c r="C481" s="9"/>
      <c r="D481" s="10"/>
      <c r="E481" s="10"/>
      <c r="F481" s="10"/>
      <c r="G481" s="10"/>
      <c r="H481" s="10"/>
      <c r="I481" s="10"/>
      <c r="J481" s="10"/>
    </row>
    <row r="482" spans="1:10">
      <c r="A482" s="8" t="s">
        <v>0</v>
      </c>
      <c r="B482" s="10" t="s">
        <v>2</v>
      </c>
      <c r="C482" s="9" t="s">
        <v>66</v>
      </c>
      <c r="D482" s="10" t="s">
        <v>3</v>
      </c>
      <c r="E482" s="10" t="s">
        <v>2</v>
      </c>
      <c r="F482" s="10" t="s">
        <v>2</v>
      </c>
      <c r="G482" s="10" t="s">
        <v>4</v>
      </c>
      <c r="H482" s="10" t="s">
        <v>376</v>
      </c>
      <c r="I482" s="10" t="s">
        <v>6</v>
      </c>
      <c r="J482" s="10" t="s">
        <v>7</v>
      </c>
    </row>
    <row r="483" spans="1:10">
      <c r="A483" s="8" t="s">
        <v>8</v>
      </c>
      <c r="B483" s="10" t="s">
        <v>65</v>
      </c>
      <c r="C483" s="9" t="s">
        <v>67</v>
      </c>
      <c r="D483" s="10" t="s">
        <v>11</v>
      </c>
      <c r="E483" s="10" t="s">
        <v>12</v>
      </c>
      <c r="F483" s="10" t="s">
        <v>13</v>
      </c>
      <c r="G483" s="10" t="s">
        <v>14</v>
      </c>
      <c r="H483" s="10" t="s">
        <v>375</v>
      </c>
      <c r="I483" s="10" t="s">
        <v>16</v>
      </c>
      <c r="J483" s="10" t="s">
        <v>17</v>
      </c>
    </row>
    <row r="484" spans="1:10">
      <c r="A484" s="8" t="s">
        <v>18</v>
      </c>
      <c r="B484" s="10">
        <v>870</v>
      </c>
      <c r="C484" s="9">
        <f>D484*100/B484</f>
        <v>78.965517241379317</v>
      </c>
      <c r="D484" s="10">
        <v>687</v>
      </c>
      <c r="E484" s="10">
        <v>3</v>
      </c>
      <c r="F484" s="10">
        <v>80</v>
      </c>
      <c r="G484" s="10">
        <v>600</v>
      </c>
      <c r="H484" s="10">
        <v>0</v>
      </c>
      <c r="I484" s="10">
        <v>600</v>
      </c>
      <c r="J484" s="10">
        <v>10</v>
      </c>
    </row>
    <row r="485" spans="1:10">
      <c r="A485" s="8" t="s">
        <v>19</v>
      </c>
      <c r="B485" s="10">
        <v>950</v>
      </c>
      <c r="C485" s="9">
        <f t="shared" ref="C485:C495" si="23">D485*100/B485</f>
        <v>78.94736842105263</v>
      </c>
      <c r="D485" s="10">
        <v>750</v>
      </c>
      <c r="E485" s="10">
        <v>3</v>
      </c>
      <c r="F485" s="10">
        <v>120</v>
      </c>
      <c r="G485" s="10">
        <v>635</v>
      </c>
      <c r="H485" s="10">
        <v>0</v>
      </c>
      <c r="I485" s="10">
        <v>635</v>
      </c>
      <c r="J485" s="10">
        <v>8</v>
      </c>
    </row>
    <row r="486" spans="1:10">
      <c r="A486" s="8" t="s">
        <v>20</v>
      </c>
      <c r="B486" s="10">
        <v>1024</v>
      </c>
      <c r="C486" s="9">
        <f t="shared" si="23"/>
        <v>79.2578125</v>
      </c>
      <c r="D486" s="10">
        <v>811.6</v>
      </c>
      <c r="E486" s="10">
        <v>3</v>
      </c>
      <c r="F486" s="10">
        <v>128.5</v>
      </c>
      <c r="G486" s="10">
        <v>686.80000000000007</v>
      </c>
      <c r="H486" s="10">
        <v>0</v>
      </c>
      <c r="I486" s="10">
        <v>686.80000000000007</v>
      </c>
      <c r="J486" s="10">
        <v>7.3</v>
      </c>
    </row>
    <row r="487" spans="1:10">
      <c r="A487" s="8" t="s">
        <v>21</v>
      </c>
      <c r="B487" s="10">
        <v>1057</v>
      </c>
      <c r="C487" s="9">
        <f t="shared" si="23"/>
        <v>79.280983916745512</v>
      </c>
      <c r="D487" s="10">
        <v>838</v>
      </c>
      <c r="E487" s="10">
        <v>3</v>
      </c>
      <c r="F487" s="10">
        <v>135.6</v>
      </c>
      <c r="G487" s="10">
        <v>706.31999999999994</v>
      </c>
      <c r="H487" s="10">
        <v>0</v>
      </c>
      <c r="I487" s="10">
        <v>706.31999999999994</v>
      </c>
      <c r="J487" s="10">
        <v>6.38</v>
      </c>
    </row>
    <row r="488" spans="1:10">
      <c r="A488" s="8" t="s">
        <v>22</v>
      </c>
      <c r="B488" s="10">
        <v>1071</v>
      </c>
      <c r="C488" s="9">
        <f t="shared" si="23"/>
        <v>79.262371615312787</v>
      </c>
      <c r="D488" s="10">
        <v>848.9</v>
      </c>
      <c r="E488" s="10">
        <v>3</v>
      </c>
      <c r="F488" s="10">
        <v>138.5</v>
      </c>
      <c r="G488" s="10">
        <v>713.88</v>
      </c>
      <c r="H488" s="10">
        <v>0</v>
      </c>
      <c r="I488" s="10">
        <v>713.88</v>
      </c>
      <c r="J488" s="10">
        <v>5.9</v>
      </c>
    </row>
    <row r="489" spans="1:10">
      <c r="A489" s="8" t="s">
        <v>23</v>
      </c>
      <c r="B489" s="10">
        <v>1081</v>
      </c>
      <c r="C489" s="9">
        <f t="shared" si="23"/>
        <v>79.213691026827007</v>
      </c>
      <c r="D489" s="10">
        <v>856.3</v>
      </c>
      <c r="E489" s="10">
        <v>3</v>
      </c>
      <c r="F489" s="10">
        <v>134.5</v>
      </c>
      <c r="G489" s="10">
        <v>724.9799999999999</v>
      </c>
      <c r="H489" s="10">
        <v>0</v>
      </c>
      <c r="I489" s="10">
        <v>724.9799999999999</v>
      </c>
      <c r="J489" s="10">
        <v>5.72</v>
      </c>
    </row>
    <row r="490" spans="1:10">
      <c r="A490" s="8" t="s">
        <v>24</v>
      </c>
      <c r="B490" s="10">
        <v>1090</v>
      </c>
      <c r="C490" s="9">
        <f t="shared" si="23"/>
        <v>79.247706422018354</v>
      </c>
      <c r="D490" s="10">
        <v>863.8</v>
      </c>
      <c r="E490" s="10">
        <v>3</v>
      </c>
      <c r="F490" s="10">
        <v>126.5</v>
      </c>
      <c r="G490" s="10">
        <v>740.24</v>
      </c>
      <c r="H490" s="10">
        <v>0</v>
      </c>
      <c r="I490" s="10">
        <v>740.24</v>
      </c>
      <c r="J490" s="10">
        <v>5.78</v>
      </c>
    </row>
    <row r="491" spans="1:10">
      <c r="A491" s="8" t="s">
        <v>25</v>
      </c>
      <c r="B491" s="10">
        <v>1100</v>
      </c>
      <c r="C491" s="9">
        <f t="shared" si="23"/>
        <v>79.218181818181819</v>
      </c>
      <c r="D491" s="10">
        <v>871.4</v>
      </c>
      <c r="E491" s="10">
        <v>3</v>
      </c>
      <c r="F491" s="10">
        <v>118.6</v>
      </c>
      <c r="G491" s="10">
        <v>755.7399999999999</v>
      </c>
      <c r="H491" s="10">
        <v>0</v>
      </c>
      <c r="I491" s="10">
        <v>755.7399999999999</v>
      </c>
      <c r="J491" s="10">
        <v>5.84</v>
      </c>
    </row>
    <row r="492" spans="1:10">
      <c r="A492" s="8" t="s">
        <v>26</v>
      </c>
      <c r="B492" s="10">
        <v>1109</v>
      </c>
      <c r="C492" s="9">
        <f t="shared" si="23"/>
        <v>79.278629395852121</v>
      </c>
      <c r="D492" s="10">
        <v>879.2</v>
      </c>
      <c r="E492" s="10">
        <v>3</v>
      </c>
      <c r="F492" s="10">
        <v>111.8</v>
      </c>
      <c r="G492" s="10">
        <v>770.34000000000015</v>
      </c>
      <c r="H492" s="10">
        <v>0</v>
      </c>
      <c r="I492" s="10">
        <v>770.34000000000015</v>
      </c>
      <c r="J492" s="10">
        <v>5.9</v>
      </c>
    </row>
    <row r="493" spans="1:10">
      <c r="A493" s="8" t="s">
        <v>27</v>
      </c>
      <c r="B493" s="10">
        <v>1119</v>
      </c>
      <c r="C493" s="9">
        <f t="shared" si="23"/>
        <v>79.258266309204643</v>
      </c>
      <c r="D493" s="10">
        <v>886.9</v>
      </c>
      <c r="E493" s="10">
        <v>3</v>
      </c>
      <c r="F493" s="10">
        <v>105.9</v>
      </c>
      <c r="G493" s="10">
        <v>783.94999999999993</v>
      </c>
      <c r="H493" s="10">
        <v>0</v>
      </c>
      <c r="I493" s="10">
        <v>783.94999999999993</v>
      </c>
      <c r="J493" s="10">
        <v>5.95</v>
      </c>
    </row>
    <row r="494" spans="1:10">
      <c r="A494" s="8" t="s">
        <v>28</v>
      </c>
      <c r="B494" s="10">
        <v>1129</v>
      </c>
      <c r="C494" s="9">
        <f t="shared" si="23"/>
        <v>79.255978742249781</v>
      </c>
      <c r="D494" s="10">
        <v>894.8</v>
      </c>
      <c r="E494" s="10">
        <v>3</v>
      </c>
      <c r="F494" s="10">
        <v>100.1</v>
      </c>
      <c r="G494" s="10">
        <v>797.65</v>
      </c>
      <c r="H494" s="10">
        <v>0</v>
      </c>
      <c r="I494" s="10">
        <v>797.65</v>
      </c>
      <c r="J494" s="10">
        <v>6</v>
      </c>
    </row>
    <row r="495" spans="1:10">
      <c r="A495" s="8" t="s">
        <v>29</v>
      </c>
      <c r="B495" s="10">
        <v>1139</v>
      </c>
      <c r="C495" s="9">
        <f t="shared" si="23"/>
        <v>79.236172080772604</v>
      </c>
      <c r="D495" s="10">
        <v>902.5</v>
      </c>
      <c r="E495" s="10">
        <v>3</v>
      </c>
      <c r="F495" s="10">
        <v>94.4</v>
      </c>
      <c r="G495" s="10">
        <v>811.05000000000007</v>
      </c>
      <c r="H495" s="10">
        <v>0</v>
      </c>
      <c r="I495" s="10">
        <v>811.05000000000007</v>
      </c>
      <c r="J495" s="10">
        <v>6.05</v>
      </c>
    </row>
    <row r="496" spans="1:10">
      <c r="A496" s="8" t="s">
        <v>30</v>
      </c>
      <c r="B496" s="10"/>
      <c r="C496" s="9"/>
      <c r="D496" s="10"/>
      <c r="E496" s="10"/>
      <c r="F496" s="10"/>
      <c r="G496" s="10"/>
      <c r="H496" s="10"/>
      <c r="I496" s="10"/>
      <c r="J496" s="10"/>
    </row>
    <row r="497" spans="1:10">
      <c r="A497" s="8" t="s">
        <v>30</v>
      </c>
      <c r="B497" s="10"/>
      <c r="C497" s="9"/>
      <c r="D497" s="10"/>
      <c r="E497" s="10"/>
      <c r="F497" s="10"/>
      <c r="G497" s="10"/>
      <c r="H497" s="10"/>
      <c r="I497" s="10"/>
      <c r="J497" s="10"/>
    </row>
    <row r="498" spans="1:10">
      <c r="A498" s="8" t="s">
        <v>277</v>
      </c>
      <c r="B498" s="10"/>
      <c r="C498" s="9"/>
      <c r="D498" s="10"/>
      <c r="E498" s="10"/>
      <c r="F498" s="10"/>
      <c r="G498" s="10"/>
      <c r="H498" s="10"/>
      <c r="I498" s="10"/>
      <c r="J498" s="10"/>
    </row>
    <row r="499" spans="1:10">
      <c r="A499" s="8" t="s">
        <v>0</v>
      </c>
      <c r="B499" s="10" t="s">
        <v>2</v>
      </c>
      <c r="C499" s="9" t="s">
        <v>66</v>
      </c>
      <c r="D499" s="10" t="s">
        <v>3</v>
      </c>
      <c r="E499" s="10" t="s">
        <v>2</v>
      </c>
      <c r="F499" s="10" t="s">
        <v>2</v>
      </c>
      <c r="G499" s="10" t="s">
        <v>4</v>
      </c>
      <c r="H499" s="10" t="s">
        <v>376</v>
      </c>
      <c r="I499" s="10" t="s">
        <v>6</v>
      </c>
      <c r="J499" s="10" t="s">
        <v>7</v>
      </c>
    </row>
    <row r="500" spans="1:10">
      <c r="A500" s="8" t="s">
        <v>8</v>
      </c>
      <c r="B500" s="10" t="s">
        <v>65</v>
      </c>
      <c r="C500" s="9" t="s">
        <v>67</v>
      </c>
      <c r="D500" s="10" t="s">
        <v>11</v>
      </c>
      <c r="E500" s="10" t="s">
        <v>12</v>
      </c>
      <c r="F500" s="10" t="s">
        <v>13</v>
      </c>
      <c r="G500" s="10" t="s">
        <v>14</v>
      </c>
      <c r="H500" s="10" t="s">
        <v>375</v>
      </c>
      <c r="I500" s="10" t="s">
        <v>16</v>
      </c>
      <c r="J500" s="10" t="s">
        <v>17</v>
      </c>
    </row>
    <row r="501" spans="1:10">
      <c r="A501" s="8" t="s">
        <v>18</v>
      </c>
      <c r="B501" s="10">
        <v>47192</v>
      </c>
      <c r="C501" s="9">
        <f>D501*100/B501</f>
        <v>78.210289879640612</v>
      </c>
      <c r="D501" s="10">
        <v>36909</v>
      </c>
      <c r="E501" s="10">
        <v>305</v>
      </c>
      <c r="F501" s="10">
        <v>10478</v>
      </c>
      <c r="G501" s="10">
        <v>26758</v>
      </c>
      <c r="H501" s="10">
        <v>0</v>
      </c>
      <c r="I501" s="10">
        <v>26758</v>
      </c>
      <c r="J501" s="10">
        <v>227</v>
      </c>
    </row>
    <row r="502" spans="1:10">
      <c r="A502" s="8" t="s">
        <v>19</v>
      </c>
      <c r="B502" s="10">
        <v>48444</v>
      </c>
      <c r="C502" s="9">
        <f t="shared" ref="C502:C512" si="24">D502*100/B502</f>
        <v>80.121377260341845</v>
      </c>
      <c r="D502" s="10">
        <v>38814</v>
      </c>
      <c r="E502" s="10">
        <v>150</v>
      </c>
      <c r="F502" s="10">
        <v>11612</v>
      </c>
      <c r="G502" s="10">
        <v>27307</v>
      </c>
      <c r="H502" s="10">
        <v>0</v>
      </c>
      <c r="I502" s="10">
        <v>27307</v>
      </c>
      <c r="J502" s="10">
        <v>272</v>
      </c>
    </row>
    <row r="503" spans="1:10">
      <c r="A503" s="8" t="s">
        <v>20</v>
      </c>
      <c r="B503" s="10">
        <v>49941</v>
      </c>
      <c r="C503" s="9">
        <f t="shared" si="24"/>
        <v>79.235497887507265</v>
      </c>
      <c r="D503" s="10">
        <v>39571</v>
      </c>
      <c r="E503" s="10">
        <v>149.69999999999999</v>
      </c>
      <c r="F503" s="10">
        <v>11703</v>
      </c>
      <c r="G503" s="10">
        <v>28017.5</v>
      </c>
      <c r="H503" s="10">
        <v>0</v>
      </c>
      <c r="I503" s="10">
        <v>28017.5</v>
      </c>
      <c r="J503" s="10">
        <v>272.2</v>
      </c>
    </row>
    <row r="504" spans="1:10">
      <c r="A504" s="8" t="s">
        <v>21</v>
      </c>
      <c r="B504" s="10">
        <v>50349</v>
      </c>
      <c r="C504" s="9">
        <f t="shared" si="24"/>
        <v>79.270690579753321</v>
      </c>
      <c r="D504" s="10">
        <v>39912</v>
      </c>
      <c r="E504" s="10">
        <v>149.69999999999999</v>
      </c>
      <c r="F504" s="10">
        <v>11567</v>
      </c>
      <c r="G504" s="10">
        <v>28494.699999999997</v>
      </c>
      <c r="H504" s="10">
        <v>0</v>
      </c>
      <c r="I504" s="10">
        <v>28494.699999999997</v>
      </c>
      <c r="J504" s="10">
        <v>272.2</v>
      </c>
    </row>
    <row r="505" spans="1:10">
      <c r="A505" s="8" t="s">
        <v>22</v>
      </c>
      <c r="B505" s="10">
        <v>50349</v>
      </c>
      <c r="C505" s="9">
        <f t="shared" si="24"/>
        <v>79.242884665038034</v>
      </c>
      <c r="D505" s="10">
        <v>39898</v>
      </c>
      <c r="E505" s="10">
        <v>149.69999999999999</v>
      </c>
      <c r="F505" s="10">
        <v>11068</v>
      </c>
      <c r="G505" s="10">
        <v>28979.699999999997</v>
      </c>
      <c r="H505" s="10">
        <v>0</v>
      </c>
      <c r="I505" s="10">
        <v>28979.699999999997</v>
      </c>
      <c r="J505" s="10">
        <v>272.2</v>
      </c>
    </row>
    <row r="506" spans="1:10">
      <c r="A506" s="8" t="s">
        <v>23</v>
      </c>
      <c r="B506" s="10">
        <v>50485</v>
      </c>
      <c r="C506" s="9">
        <f t="shared" si="24"/>
        <v>79.263147469545416</v>
      </c>
      <c r="D506" s="10">
        <v>40016</v>
      </c>
      <c r="E506" s="10">
        <v>149.69999999999999</v>
      </c>
      <c r="F506" s="10">
        <v>10750</v>
      </c>
      <c r="G506" s="10">
        <v>29415.699999999997</v>
      </c>
      <c r="H506" s="10">
        <v>0</v>
      </c>
      <c r="I506" s="10">
        <v>29415.699999999997</v>
      </c>
      <c r="J506" s="10">
        <v>272.2</v>
      </c>
    </row>
    <row r="507" spans="1:10">
      <c r="A507" s="8" t="s">
        <v>24</v>
      </c>
      <c r="B507" s="10">
        <v>51165</v>
      </c>
      <c r="C507" s="9">
        <f t="shared" si="24"/>
        <v>79.247532492915084</v>
      </c>
      <c r="D507" s="10">
        <v>40547</v>
      </c>
      <c r="E507" s="10">
        <v>149.69999999999999</v>
      </c>
      <c r="F507" s="10">
        <v>10841</v>
      </c>
      <c r="G507" s="10">
        <v>29855.699999999997</v>
      </c>
      <c r="H507" s="10">
        <v>0</v>
      </c>
      <c r="I507" s="10">
        <v>29855.699999999997</v>
      </c>
      <c r="J507" s="10">
        <v>272.2</v>
      </c>
    </row>
    <row r="508" spans="1:10">
      <c r="A508" s="8" t="s">
        <v>25</v>
      </c>
      <c r="B508" s="10">
        <v>51710</v>
      </c>
      <c r="C508" s="9">
        <f t="shared" si="24"/>
        <v>79.253529298008118</v>
      </c>
      <c r="D508" s="10">
        <v>40982</v>
      </c>
      <c r="E508" s="10">
        <v>149.69999999999999</v>
      </c>
      <c r="F508" s="10">
        <v>10886</v>
      </c>
      <c r="G508" s="10">
        <v>30245.699999999997</v>
      </c>
      <c r="H508" s="10">
        <v>0</v>
      </c>
      <c r="I508" s="10">
        <v>30245.699999999997</v>
      </c>
      <c r="J508" s="10">
        <v>272.2</v>
      </c>
    </row>
    <row r="509" spans="1:10">
      <c r="A509" s="8" t="s">
        <v>26</v>
      </c>
      <c r="B509" s="10">
        <v>52390</v>
      </c>
      <c r="C509" s="9">
        <f t="shared" si="24"/>
        <v>79.06470700515365</v>
      </c>
      <c r="D509" s="10">
        <v>41422</v>
      </c>
      <c r="E509" s="10">
        <v>149.69999999999999</v>
      </c>
      <c r="F509" s="10">
        <v>10932</v>
      </c>
      <c r="G509" s="10">
        <v>30639.699999999997</v>
      </c>
      <c r="H509" s="10">
        <v>0</v>
      </c>
      <c r="I509" s="10">
        <v>30639.699999999997</v>
      </c>
      <c r="J509" s="10">
        <v>272.2</v>
      </c>
    </row>
    <row r="510" spans="1:10">
      <c r="A510" s="8" t="s">
        <v>27</v>
      </c>
      <c r="B510" s="10">
        <v>52798</v>
      </c>
      <c r="C510" s="9">
        <f t="shared" si="24"/>
        <v>79.1753475510436</v>
      </c>
      <c r="D510" s="10">
        <v>41803</v>
      </c>
      <c r="E510" s="10">
        <v>149.69999999999999</v>
      </c>
      <c r="F510" s="10">
        <v>10977</v>
      </c>
      <c r="G510" s="10">
        <v>30975.699999999997</v>
      </c>
      <c r="H510" s="10">
        <v>0</v>
      </c>
      <c r="I510" s="10">
        <v>30975.699999999997</v>
      </c>
      <c r="J510" s="10">
        <v>272.2</v>
      </c>
    </row>
    <row r="511" spans="1:10">
      <c r="A511" s="8" t="s">
        <v>28</v>
      </c>
      <c r="B511" s="10">
        <v>53342</v>
      </c>
      <c r="C511" s="9">
        <f t="shared" si="24"/>
        <v>79.091522627573013</v>
      </c>
      <c r="D511" s="10">
        <v>42189</v>
      </c>
      <c r="E511" s="10">
        <v>149.69999999999999</v>
      </c>
      <c r="F511" s="10">
        <v>11022</v>
      </c>
      <c r="G511" s="10">
        <v>31316.699999999997</v>
      </c>
      <c r="H511" s="10">
        <v>0</v>
      </c>
      <c r="I511" s="10">
        <v>31316.699999999997</v>
      </c>
      <c r="J511" s="10">
        <v>272.2</v>
      </c>
    </row>
    <row r="512" spans="1:10">
      <c r="A512" s="8" t="s">
        <v>29</v>
      </c>
      <c r="B512" s="10">
        <v>53751</v>
      </c>
      <c r="C512" s="9">
        <f t="shared" si="24"/>
        <v>79.155736637457906</v>
      </c>
      <c r="D512" s="10">
        <v>42547</v>
      </c>
      <c r="E512" s="10">
        <v>149.69999999999999</v>
      </c>
      <c r="F512" s="10">
        <v>11068</v>
      </c>
      <c r="G512" s="10">
        <v>31628.699999999997</v>
      </c>
      <c r="H512" s="10">
        <v>0</v>
      </c>
      <c r="I512" s="10">
        <v>31628.699999999997</v>
      </c>
      <c r="J512" s="10">
        <v>272.2</v>
      </c>
    </row>
    <row r="513" spans="1:10">
      <c r="B513" s="10"/>
      <c r="C513" s="9"/>
      <c r="D513" s="10"/>
      <c r="E513" s="10"/>
      <c r="F513" s="10"/>
      <c r="G513" s="10"/>
      <c r="H513" s="10"/>
      <c r="I513" s="10"/>
      <c r="J513" s="10"/>
    </row>
    <row r="514" spans="1:10">
      <c r="A514" s="8" t="s">
        <v>30</v>
      </c>
      <c r="B514" s="10"/>
      <c r="C514" s="9"/>
      <c r="D514" s="10"/>
      <c r="E514" s="10"/>
      <c r="F514" s="10"/>
      <c r="G514" s="10"/>
      <c r="H514" s="10"/>
      <c r="I514" s="10"/>
      <c r="J514" s="10"/>
    </row>
    <row r="515" spans="1:10">
      <c r="A515" s="8" t="s">
        <v>278</v>
      </c>
      <c r="B515" s="10"/>
      <c r="C515" s="9"/>
      <c r="D515" s="10"/>
      <c r="E515" s="10"/>
      <c r="F515" s="10"/>
      <c r="G515" s="10"/>
      <c r="H515" s="10"/>
      <c r="I515" s="10"/>
      <c r="J515" s="10"/>
    </row>
    <row r="516" spans="1:10">
      <c r="A516" s="8" t="s">
        <v>0</v>
      </c>
      <c r="B516" s="10" t="s">
        <v>2</v>
      </c>
      <c r="C516" s="9" t="s">
        <v>66</v>
      </c>
      <c r="D516" s="10" t="s">
        <v>3</v>
      </c>
      <c r="E516" s="10" t="s">
        <v>2</v>
      </c>
      <c r="F516" s="10" t="s">
        <v>2</v>
      </c>
      <c r="G516" s="10" t="s">
        <v>4</v>
      </c>
      <c r="H516" s="10" t="s">
        <v>376</v>
      </c>
      <c r="I516" s="10" t="s">
        <v>6</v>
      </c>
      <c r="J516" s="10" t="s">
        <v>7</v>
      </c>
    </row>
    <row r="517" spans="1:10">
      <c r="A517" s="8" t="s">
        <v>8</v>
      </c>
      <c r="B517" s="10" t="s">
        <v>65</v>
      </c>
      <c r="C517" s="9" t="s">
        <v>67</v>
      </c>
      <c r="D517" s="10" t="s">
        <v>11</v>
      </c>
      <c r="E517" s="10" t="s">
        <v>12</v>
      </c>
      <c r="F517" s="10" t="s">
        <v>13</v>
      </c>
      <c r="G517" s="10" t="s">
        <v>14</v>
      </c>
      <c r="H517" s="10" t="s">
        <v>375</v>
      </c>
      <c r="I517" s="10" t="s">
        <v>16</v>
      </c>
      <c r="J517" s="10" t="s">
        <v>17</v>
      </c>
    </row>
    <row r="518" spans="1:10">
      <c r="A518" s="8" t="s">
        <v>18</v>
      </c>
      <c r="B518" s="10">
        <v>1100</v>
      </c>
      <c r="C518" s="9">
        <f>D518*100/B518</f>
        <v>78.181818181818187</v>
      </c>
      <c r="D518" s="10">
        <v>860</v>
      </c>
      <c r="E518" s="10">
        <v>3100</v>
      </c>
      <c r="F518" s="10">
        <v>25</v>
      </c>
      <c r="G518" s="10">
        <v>3920</v>
      </c>
      <c r="H518" s="10">
        <v>0</v>
      </c>
      <c r="I518" s="10">
        <v>3920</v>
      </c>
      <c r="J518" s="10">
        <v>134</v>
      </c>
    </row>
    <row r="519" spans="1:10">
      <c r="A519" s="8" t="s">
        <v>19</v>
      </c>
      <c r="B519" s="10">
        <v>1310</v>
      </c>
      <c r="C519" s="9">
        <f t="shared" ref="C519:C529" si="25">D519*100/B519</f>
        <v>77.480916030534345</v>
      </c>
      <c r="D519" s="10">
        <v>1015</v>
      </c>
      <c r="E519" s="10">
        <v>3200</v>
      </c>
      <c r="F519" s="10">
        <v>25</v>
      </c>
      <c r="G519" s="10">
        <v>4160</v>
      </c>
      <c r="H519" s="10">
        <v>0</v>
      </c>
      <c r="I519" s="10">
        <v>4160</v>
      </c>
      <c r="J519" s="10">
        <v>164</v>
      </c>
    </row>
    <row r="520" spans="1:10">
      <c r="A520" s="8" t="s">
        <v>20</v>
      </c>
      <c r="B520" s="10">
        <v>1363</v>
      </c>
      <c r="C520" s="9">
        <f t="shared" si="25"/>
        <v>77.842993396918558</v>
      </c>
      <c r="D520" s="10">
        <v>1061</v>
      </c>
      <c r="E520" s="10">
        <v>3411</v>
      </c>
      <c r="F520" s="10">
        <v>25.75</v>
      </c>
      <c r="G520" s="10">
        <v>4446.05</v>
      </c>
      <c r="H520" s="10">
        <v>0</v>
      </c>
      <c r="I520" s="10">
        <v>4446.05</v>
      </c>
      <c r="J520" s="10">
        <v>164.2</v>
      </c>
    </row>
    <row r="521" spans="1:10">
      <c r="A521" s="8" t="s">
        <v>21</v>
      </c>
      <c r="B521" s="10">
        <v>1463</v>
      </c>
      <c r="C521" s="9">
        <f t="shared" si="25"/>
        <v>78.26384142173616</v>
      </c>
      <c r="D521" s="10">
        <v>1145</v>
      </c>
      <c r="E521" s="10">
        <v>3520</v>
      </c>
      <c r="F521" s="10">
        <v>26.52</v>
      </c>
      <c r="G521" s="10">
        <v>4643.1799999999994</v>
      </c>
      <c r="H521" s="10">
        <v>0</v>
      </c>
      <c r="I521" s="10">
        <v>4643.1799999999994</v>
      </c>
      <c r="J521" s="10">
        <v>159.5</v>
      </c>
    </row>
    <row r="522" spans="1:10">
      <c r="A522" s="8" t="s">
        <v>22</v>
      </c>
      <c r="B522" s="10">
        <v>1513</v>
      </c>
      <c r="C522" s="9">
        <f t="shared" si="25"/>
        <v>78.651685393258433</v>
      </c>
      <c r="D522" s="10">
        <v>1190</v>
      </c>
      <c r="E522" s="10">
        <v>3715</v>
      </c>
      <c r="F522" s="10">
        <v>27.32</v>
      </c>
      <c r="G522" s="10">
        <v>4882.68</v>
      </c>
      <c r="H522" s="10">
        <v>0</v>
      </c>
      <c r="I522" s="10">
        <v>4882.68</v>
      </c>
      <c r="J522" s="10">
        <v>154.5</v>
      </c>
    </row>
    <row r="523" spans="1:10">
      <c r="A523" s="8" t="s">
        <v>23</v>
      </c>
      <c r="B523" s="10">
        <v>1559</v>
      </c>
      <c r="C523" s="9">
        <f t="shared" si="25"/>
        <v>79.089159717767799</v>
      </c>
      <c r="D523" s="10">
        <v>1233</v>
      </c>
      <c r="E523" s="10">
        <v>3875</v>
      </c>
      <c r="F523" s="10">
        <v>28.14</v>
      </c>
      <c r="G523" s="10">
        <v>5082.7599999999993</v>
      </c>
      <c r="H523" s="10">
        <v>0</v>
      </c>
      <c r="I523" s="10">
        <v>5082.7599999999993</v>
      </c>
      <c r="J523" s="10">
        <v>151.6</v>
      </c>
    </row>
    <row r="524" spans="1:10">
      <c r="A524" s="8" t="s">
        <v>24</v>
      </c>
      <c r="B524" s="10">
        <v>1611</v>
      </c>
      <c r="C524" s="9">
        <f t="shared" si="25"/>
        <v>79.453755431409064</v>
      </c>
      <c r="D524" s="10">
        <v>1280</v>
      </c>
      <c r="E524" s="10">
        <v>4035</v>
      </c>
      <c r="F524" s="10">
        <v>28.98</v>
      </c>
      <c r="G524" s="10">
        <v>5286.920000000001</v>
      </c>
      <c r="H524" s="10">
        <v>0</v>
      </c>
      <c r="I524" s="10">
        <v>5286.920000000001</v>
      </c>
      <c r="J524" s="10">
        <v>150.69999999999999</v>
      </c>
    </row>
    <row r="525" spans="1:10">
      <c r="A525" s="8" t="s">
        <v>25</v>
      </c>
      <c r="B525" s="10">
        <v>1656</v>
      </c>
      <c r="C525" s="9">
        <f t="shared" si="25"/>
        <v>79.830917874396135</v>
      </c>
      <c r="D525" s="10">
        <v>1322</v>
      </c>
      <c r="E525" s="10">
        <v>4147</v>
      </c>
      <c r="F525" s="10">
        <v>29.85</v>
      </c>
      <c r="G525" s="10">
        <v>5439.7499999999991</v>
      </c>
      <c r="H525" s="10">
        <v>0</v>
      </c>
      <c r="I525" s="10">
        <v>5439.7499999999991</v>
      </c>
      <c r="J525" s="10">
        <v>150.1</v>
      </c>
    </row>
    <row r="526" spans="1:10">
      <c r="A526" s="8" t="s">
        <v>26</v>
      </c>
      <c r="B526" s="10">
        <v>1692</v>
      </c>
      <c r="C526" s="9">
        <f t="shared" si="25"/>
        <v>80.260047281323878</v>
      </c>
      <c r="D526" s="10">
        <v>1358</v>
      </c>
      <c r="E526" s="10">
        <v>4274</v>
      </c>
      <c r="F526" s="10">
        <v>30.75</v>
      </c>
      <c r="G526" s="10">
        <v>5601.75</v>
      </c>
      <c r="H526" s="10">
        <v>0</v>
      </c>
      <c r="I526" s="10">
        <v>5601.75</v>
      </c>
      <c r="J526" s="10">
        <v>149.6</v>
      </c>
    </row>
    <row r="527" spans="1:10">
      <c r="A527" s="8" t="s">
        <v>27</v>
      </c>
      <c r="B527" s="10">
        <v>1737</v>
      </c>
      <c r="C527" s="9">
        <f t="shared" si="25"/>
        <v>80.656303972366146</v>
      </c>
      <c r="D527" s="10">
        <v>1401</v>
      </c>
      <c r="E527" s="10">
        <v>4460</v>
      </c>
      <c r="F527" s="10">
        <v>31.67</v>
      </c>
      <c r="G527" s="10">
        <v>5829.63</v>
      </c>
      <c r="H527" s="10">
        <v>0</v>
      </c>
      <c r="I527" s="10">
        <v>5829.63</v>
      </c>
      <c r="J527" s="10">
        <v>149.30000000000001</v>
      </c>
    </row>
    <row r="528" spans="1:10">
      <c r="A528" s="8" t="s">
        <v>28</v>
      </c>
      <c r="B528" s="10">
        <v>1770</v>
      </c>
      <c r="C528" s="9">
        <f t="shared" si="25"/>
        <v>81.073446327683612</v>
      </c>
      <c r="D528" s="10">
        <v>1435</v>
      </c>
      <c r="E528" s="10">
        <v>4628</v>
      </c>
      <c r="F528" s="10">
        <v>32.619999999999997</v>
      </c>
      <c r="G528" s="10">
        <v>6030.68</v>
      </c>
      <c r="H528" s="10">
        <v>0</v>
      </c>
      <c r="I528" s="10">
        <v>6030.68</v>
      </c>
      <c r="J528" s="10">
        <v>149</v>
      </c>
    </row>
    <row r="529" spans="1:10">
      <c r="A529" s="8" t="s">
        <v>29</v>
      </c>
      <c r="B529" s="10">
        <v>1797</v>
      </c>
      <c r="C529" s="9">
        <f t="shared" si="25"/>
        <v>81.469115191986646</v>
      </c>
      <c r="D529" s="10">
        <v>1464</v>
      </c>
      <c r="E529" s="10">
        <v>4800</v>
      </c>
      <c r="F529" s="10">
        <v>33.6</v>
      </c>
      <c r="G529" s="10">
        <v>6230.7999999999993</v>
      </c>
      <c r="H529" s="10">
        <v>0</v>
      </c>
      <c r="I529" s="10">
        <v>6230.7999999999993</v>
      </c>
      <c r="J529" s="10">
        <v>148.6</v>
      </c>
    </row>
    <row r="530" spans="1:10">
      <c r="A530" s="8" t="s">
        <v>30</v>
      </c>
      <c r="B530" s="11"/>
      <c r="C530" s="9"/>
      <c r="D530" s="10"/>
      <c r="E530" s="10"/>
      <c r="F530" s="10"/>
      <c r="G530" s="10"/>
      <c r="H530" s="10"/>
      <c r="I530" s="10"/>
      <c r="J530" s="10"/>
    </row>
    <row r="531" spans="1:10">
      <c r="A531" s="8" t="s">
        <v>30</v>
      </c>
      <c r="B531" s="11"/>
      <c r="C531" s="9"/>
      <c r="D531" s="10"/>
      <c r="E531" s="10"/>
      <c r="F531" s="10"/>
      <c r="G531" s="10"/>
      <c r="H531" s="10"/>
      <c r="I531" s="10"/>
      <c r="J531" s="10"/>
    </row>
    <row r="532" spans="1:10">
      <c r="A532" s="8" t="s">
        <v>248</v>
      </c>
      <c r="B532" s="11"/>
      <c r="C532" s="9"/>
      <c r="D532" s="10"/>
      <c r="E532" s="10"/>
      <c r="F532" s="10"/>
      <c r="G532" s="10"/>
      <c r="H532" s="10"/>
      <c r="I532" s="10"/>
      <c r="J532" s="10"/>
    </row>
    <row r="533" spans="1:10">
      <c r="A533" s="8" t="s">
        <v>0</v>
      </c>
      <c r="B533" s="11" t="s">
        <v>2</v>
      </c>
      <c r="C533" s="9" t="s">
        <v>66</v>
      </c>
      <c r="D533" s="10" t="s">
        <v>3</v>
      </c>
      <c r="E533" s="10" t="s">
        <v>2</v>
      </c>
      <c r="F533" s="10" t="s">
        <v>2</v>
      </c>
      <c r="G533" s="10" t="s">
        <v>4</v>
      </c>
      <c r="H533" s="10" t="s">
        <v>376</v>
      </c>
      <c r="I533" s="10" t="s">
        <v>6</v>
      </c>
      <c r="J533" s="10" t="s">
        <v>7</v>
      </c>
    </row>
    <row r="534" spans="1:10">
      <c r="A534" s="8" t="s">
        <v>8</v>
      </c>
      <c r="B534" s="11" t="s">
        <v>65</v>
      </c>
      <c r="C534" s="9" t="s">
        <v>67</v>
      </c>
      <c r="D534" s="10" t="s">
        <v>11</v>
      </c>
      <c r="E534" s="10" t="s">
        <v>12</v>
      </c>
      <c r="F534" s="10" t="s">
        <v>13</v>
      </c>
      <c r="G534" s="10" t="s">
        <v>14</v>
      </c>
      <c r="H534" s="10" t="s">
        <v>375</v>
      </c>
      <c r="I534" s="10" t="s">
        <v>16</v>
      </c>
      <c r="J534" s="10" t="s">
        <v>17</v>
      </c>
    </row>
    <row r="535" spans="1:10">
      <c r="A535" s="8" t="s">
        <v>18</v>
      </c>
      <c r="B535" s="11">
        <v>240094</v>
      </c>
      <c r="C535" s="9">
        <f>D535*100/B535</f>
        <v>78.378884936733115</v>
      </c>
      <c r="D535" s="10">
        <v>188183</v>
      </c>
      <c r="E535" s="10">
        <v>59624</v>
      </c>
      <c r="F535" s="10">
        <v>59624</v>
      </c>
      <c r="G535" s="10">
        <v>187398</v>
      </c>
      <c r="H535" s="10">
        <v>4269</v>
      </c>
      <c r="I535" s="10">
        <v>183129</v>
      </c>
      <c r="J535" s="10">
        <v>10273</v>
      </c>
    </row>
    <row r="536" spans="1:10">
      <c r="A536" s="8" t="s">
        <v>19</v>
      </c>
      <c r="B536" s="11">
        <v>252488</v>
      </c>
      <c r="C536" s="9">
        <f t="shared" ref="C536:C546" si="26">D536*100/B536</f>
        <v>78.801368777922121</v>
      </c>
      <c r="D536" s="10">
        <v>198964</v>
      </c>
      <c r="E536" s="10">
        <v>64017</v>
      </c>
      <c r="F536" s="10">
        <v>64017</v>
      </c>
      <c r="G536" s="10">
        <v>198344</v>
      </c>
      <c r="H536" s="10">
        <v>5430</v>
      </c>
      <c r="I536" s="10">
        <v>192914</v>
      </c>
      <c r="J536" s="10">
        <v>10893</v>
      </c>
    </row>
    <row r="537" spans="1:10">
      <c r="A537" s="8" t="s">
        <v>20</v>
      </c>
      <c r="B537" s="11">
        <v>262854</v>
      </c>
      <c r="C537" s="9">
        <f t="shared" si="26"/>
        <v>79.119967738744705</v>
      </c>
      <c r="D537" s="10">
        <v>207970</v>
      </c>
      <c r="E537" s="10">
        <v>64789</v>
      </c>
      <c r="F537" s="10">
        <v>64789</v>
      </c>
      <c r="G537" s="10">
        <v>207545</v>
      </c>
      <c r="H537" s="10">
        <v>34785</v>
      </c>
      <c r="I537" s="10">
        <v>172760</v>
      </c>
      <c r="J537" s="10">
        <v>11318</v>
      </c>
    </row>
    <row r="538" spans="1:10">
      <c r="A538" s="8" t="s">
        <v>21</v>
      </c>
      <c r="B538" s="11">
        <v>272749</v>
      </c>
      <c r="C538" s="9">
        <f t="shared" si="26"/>
        <v>79.115230486637898</v>
      </c>
      <c r="D538" s="10">
        <v>215786</v>
      </c>
      <c r="E538" s="10">
        <v>65414</v>
      </c>
      <c r="F538" s="10">
        <v>65414</v>
      </c>
      <c r="G538" s="10">
        <v>216029</v>
      </c>
      <c r="H538" s="10">
        <v>35263</v>
      </c>
      <c r="I538" s="10">
        <v>180766</v>
      </c>
      <c r="J538" s="10">
        <v>11075</v>
      </c>
    </row>
    <row r="539" spans="1:10">
      <c r="A539" s="8" t="s">
        <v>22</v>
      </c>
      <c r="B539" s="11">
        <v>279583</v>
      </c>
      <c r="C539" s="9">
        <f t="shared" si="26"/>
        <v>79.102806679948358</v>
      </c>
      <c r="D539" s="10">
        <v>221158</v>
      </c>
      <c r="E539" s="10">
        <v>67106</v>
      </c>
      <c r="F539" s="10">
        <v>67106</v>
      </c>
      <c r="G539" s="10">
        <v>221515</v>
      </c>
      <c r="H539" s="10">
        <v>35831</v>
      </c>
      <c r="I539" s="10">
        <v>185684</v>
      </c>
      <c r="J539" s="10">
        <v>10718</v>
      </c>
    </row>
    <row r="540" spans="1:10">
      <c r="A540" s="8" t="s">
        <v>23</v>
      </c>
      <c r="B540" s="11">
        <v>286417</v>
      </c>
      <c r="C540" s="9">
        <f t="shared" si="26"/>
        <v>79.113320787523094</v>
      </c>
      <c r="D540" s="10">
        <v>226594</v>
      </c>
      <c r="E540" s="10">
        <v>68361</v>
      </c>
      <c r="F540" s="10">
        <v>68361</v>
      </c>
      <c r="G540" s="10">
        <v>226937</v>
      </c>
      <c r="H540" s="10">
        <v>36332</v>
      </c>
      <c r="I540" s="10">
        <v>190605</v>
      </c>
      <c r="J540" s="10">
        <v>10375</v>
      </c>
    </row>
    <row r="541" spans="1:10">
      <c r="A541" s="8" t="s">
        <v>24</v>
      </c>
      <c r="B541" s="11">
        <v>292140</v>
      </c>
      <c r="C541" s="9">
        <f t="shared" si="26"/>
        <v>79.123707811323342</v>
      </c>
      <c r="D541" s="10">
        <v>231152</v>
      </c>
      <c r="E541" s="10">
        <v>69404</v>
      </c>
      <c r="F541" s="10">
        <v>69404</v>
      </c>
      <c r="G541" s="10">
        <v>231431</v>
      </c>
      <c r="H541" s="10">
        <v>36831</v>
      </c>
      <c r="I541" s="10">
        <v>194600</v>
      </c>
      <c r="J541" s="10">
        <v>10096</v>
      </c>
    </row>
    <row r="542" spans="1:10">
      <c r="A542" s="8" t="s">
        <v>25</v>
      </c>
      <c r="B542" s="10">
        <v>299428</v>
      </c>
      <c r="C542" s="9">
        <f t="shared" si="26"/>
        <v>79.126534592623273</v>
      </c>
      <c r="D542" s="10">
        <v>236927</v>
      </c>
      <c r="E542" s="10">
        <v>70534</v>
      </c>
      <c r="F542" s="10">
        <v>70534</v>
      </c>
      <c r="G542" s="10">
        <v>237058</v>
      </c>
      <c r="H542" s="10">
        <v>37278</v>
      </c>
      <c r="I542" s="10">
        <v>199780</v>
      </c>
      <c r="J542" s="10">
        <v>9965</v>
      </c>
    </row>
    <row r="543" spans="1:10">
      <c r="A543" s="8" t="s">
        <v>26</v>
      </c>
      <c r="B543" s="10">
        <v>306346</v>
      </c>
      <c r="C543" s="9">
        <f t="shared" si="26"/>
        <v>79.100428926769084</v>
      </c>
      <c r="D543" s="10">
        <v>242321</v>
      </c>
      <c r="E543" s="10">
        <v>71662</v>
      </c>
      <c r="F543" s="10">
        <v>71662</v>
      </c>
      <c r="G543" s="10">
        <v>242334</v>
      </c>
      <c r="H543" s="10">
        <v>37731</v>
      </c>
      <c r="I543" s="10">
        <v>204603</v>
      </c>
      <c r="J543" s="10">
        <v>9952</v>
      </c>
    </row>
    <row r="544" spans="1:10">
      <c r="A544" s="8" t="s">
        <v>27</v>
      </c>
      <c r="B544" s="10">
        <v>311907</v>
      </c>
      <c r="C544" s="9">
        <f t="shared" si="26"/>
        <v>79.130317690850163</v>
      </c>
      <c r="D544" s="10">
        <v>246813</v>
      </c>
      <c r="E544" s="10">
        <v>72971</v>
      </c>
      <c r="F544" s="10">
        <v>72971</v>
      </c>
      <c r="G544" s="10">
        <v>246867</v>
      </c>
      <c r="H544" s="10">
        <v>38129</v>
      </c>
      <c r="I544" s="10">
        <v>208738</v>
      </c>
      <c r="J544" s="10">
        <v>9898</v>
      </c>
    </row>
    <row r="545" spans="1:10">
      <c r="A545" s="8" t="s">
        <v>28</v>
      </c>
      <c r="B545" s="10">
        <v>319260</v>
      </c>
      <c r="C545" s="9">
        <f t="shared" si="26"/>
        <v>79.117647058823536</v>
      </c>
      <c r="D545" s="10">
        <v>252591</v>
      </c>
      <c r="E545" s="10">
        <v>74320</v>
      </c>
      <c r="F545" s="10">
        <v>74320</v>
      </c>
      <c r="G545" s="10">
        <v>252544</v>
      </c>
      <c r="H545" s="10">
        <v>38532</v>
      </c>
      <c r="I545" s="10">
        <v>214012</v>
      </c>
      <c r="J545" s="10">
        <v>9945</v>
      </c>
    </row>
    <row r="546" spans="1:10">
      <c r="A546" s="8" t="s">
        <v>29</v>
      </c>
      <c r="B546" s="10">
        <v>326569</v>
      </c>
      <c r="C546" s="9">
        <f t="shared" si="26"/>
        <v>79.130290995164884</v>
      </c>
      <c r="D546" s="10">
        <v>258415</v>
      </c>
      <c r="E546" s="10">
        <v>75726</v>
      </c>
      <c r="F546" s="10">
        <v>75726</v>
      </c>
      <c r="G546" s="10">
        <v>258387</v>
      </c>
      <c r="H546" s="10">
        <v>38911</v>
      </c>
      <c r="I546" s="10">
        <v>219476</v>
      </c>
      <c r="J546" s="10">
        <v>9973</v>
      </c>
    </row>
    <row r="547" spans="1:10">
      <c r="B547" s="11"/>
      <c r="C547" s="9"/>
      <c r="D547" s="10"/>
      <c r="E547" s="10"/>
      <c r="F547" s="10"/>
      <c r="G547" s="10"/>
      <c r="H547" s="10"/>
      <c r="I547" s="10"/>
      <c r="J547" s="10"/>
    </row>
    <row r="548" spans="1:10">
      <c r="A548" s="12" t="s">
        <v>60</v>
      </c>
      <c r="B548" s="12"/>
      <c r="C548" s="16"/>
      <c r="D548" s="17"/>
      <c r="E548" s="17"/>
      <c r="F548" s="17"/>
      <c r="G548" s="17"/>
      <c r="H548" s="17"/>
      <c r="I548" s="17"/>
      <c r="J548" s="17"/>
    </row>
    <row r="549" spans="1:10">
      <c r="A549" s="13" t="s">
        <v>61</v>
      </c>
      <c r="B549" s="11"/>
      <c r="C549" s="9"/>
      <c r="D549" s="10"/>
      <c r="E549" s="10"/>
      <c r="F549" s="10"/>
      <c r="G549" s="10"/>
      <c r="H549" s="10"/>
      <c r="I549" s="10"/>
      <c r="J549" s="10"/>
    </row>
    <row r="550" spans="1:10" ht="14.4">
      <c r="A550" s="1" t="s">
        <v>367</v>
      </c>
      <c r="B550" s="11"/>
      <c r="C550" s="9"/>
      <c r="D550" s="10"/>
      <c r="E550" s="10"/>
      <c r="F550" s="10"/>
      <c r="G550" s="10"/>
      <c r="H550" s="10"/>
      <c r="I550" s="10"/>
      <c r="J550" s="10"/>
    </row>
    <row r="551" spans="1:10">
      <c r="A551" s="13" t="s">
        <v>62</v>
      </c>
      <c r="B551" s="11"/>
      <c r="C551" s="9"/>
      <c r="D551" s="10"/>
      <c r="E551" s="10"/>
      <c r="F551" s="10"/>
      <c r="G551" s="10"/>
      <c r="H551" s="10"/>
      <c r="I551" s="10"/>
      <c r="J551" s="10"/>
    </row>
    <row r="552" spans="1:10">
      <c r="A552" s="13" t="s">
        <v>63</v>
      </c>
      <c r="B552" s="11"/>
      <c r="C552" s="9"/>
      <c r="D552" s="10"/>
      <c r="E552" s="10"/>
      <c r="F552" s="10"/>
      <c r="G552" s="10"/>
      <c r="H552" s="10"/>
      <c r="I552" s="10"/>
      <c r="J552" s="10"/>
    </row>
    <row r="553" spans="1:10">
      <c r="B553" s="11"/>
      <c r="C553" s="9"/>
      <c r="D553" s="10"/>
      <c r="E553" s="10"/>
      <c r="F553" s="10"/>
      <c r="G553" s="10"/>
      <c r="H553" s="10"/>
      <c r="I553" s="10"/>
      <c r="J553" s="10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698"/>
  <sheetViews>
    <sheetView zoomScaleNormal="100" workbookViewId="0"/>
  </sheetViews>
  <sheetFormatPr defaultRowHeight="13.8"/>
  <cols>
    <col min="1" max="1" width="8.88671875" style="5"/>
    <col min="2" max="2" width="8.88671875" style="8"/>
    <col min="3" max="16384" width="8.88671875" style="5"/>
  </cols>
  <sheetData>
    <row r="1" spans="1:19">
      <c r="A1" s="13" t="s">
        <v>57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>
      <c r="A2" s="13" t="s">
        <v>58</v>
      </c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>
      <c r="A3" s="13" t="s">
        <v>303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>
      <c r="A5" s="5" t="s">
        <v>280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5" t="s">
        <v>0</v>
      </c>
      <c r="B6" s="10" t="s">
        <v>2</v>
      </c>
      <c r="C6" s="9" t="s">
        <v>66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64</v>
      </c>
      <c r="I6" s="10" t="s">
        <v>6</v>
      </c>
      <c r="J6" s="10" t="s">
        <v>7</v>
      </c>
      <c r="K6" s="10"/>
      <c r="L6" s="10"/>
      <c r="M6" s="10"/>
      <c r="N6" s="10"/>
      <c r="O6" s="10"/>
      <c r="P6" s="10"/>
      <c r="Q6" s="10"/>
      <c r="R6" s="10"/>
      <c r="S6" s="10"/>
    </row>
    <row r="7" spans="1:19">
      <c r="A7" s="5" t="s">
        <v>8</v>
      </c>
      <c r="B7" s="10" t="s">
        <v>65</v>
      </c>
      <c r="C7" s="9" t="s">
        <v>67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16</v>
      </c>
      <c r="I7" s="10" t="s">
        <v>16</v>
      </c>
      <c r="J7" s="10" t="s">
        <v>17</v>
      </c>
      <c r="K7" s="10"/>
      <c r="L7" s="10"/>
      <c r="M7" s="10"/>
      <c r="N7" s="10"/>
      <c r="O7" s="10"/>
      <c r="P7" s="10"/>
      <c r="Q7" s="10"/>
      <c r="R7" s="10"/>
      <c r="S7" s="10"/>
    </row>
    <row r="8" spans="1:19">
      <c r="A8" s="5" t="s">
        <v>18</v>
      </c>
      <c r="B8" s="10">
        <v>36175</v>
      </c>
      <c r="C8" s="9">
        <v>18.79751209398756</v>
      </c>
      <c r="D8" s="10">
        <v>6800</v>
      </c>
      <c r="E8" s="10">
        <v>9</v>
      </c>
      <c r="F8" s="10">
        <v>4090</v>
      </c>
      <c r="G8" s="10">
        <v>2729</v>
      </c>
      <c r="H8" s="10">
        <v>379</v>
      </c>
      <c r="I8" s="10">
        <v>0</v>
      </c>
      <c r="J8" s="10">
        <v>248</v>
      </c>
      <c r="K8" s="10"/>
      <c r="L8" s="10"/>
      <c r="M8" s="10"/>
      <c r="N8" s="10"/>
      <c r="O8" s="10"/>
      <c r="P8" s="10"/>
      <c r="Q8" s="10"/>
      <c r="R8" s="10"/>
      <c r="S8" s="10"/>
    </row>
    <row r="9" spans="1:19">
      <c r="A9" s="5" t="s">
        <v>19</v>
      </c>
      <c r="B9" s="10">
        <v>38050</v>
      </c>
      <c r="C9" s="9">
        <v>19.080157687253614</v>
      </c>
      <c r="D9" s="10">
        <v>7260</v>
      </c>
      <c r="E9" s="10">
        <v>2</v>
      </c>
      <c r="F9" s="10">
        <v>4350</v>
      </c>
      <c r="G9" s="10">
        <v>2941</v>
      </c>
      <c r="H9" s="10">
        <v>391</v>
      </c>
      <c r="I9" s="10">
        <v>0</v>
      </c>
      <c r="J9" s="10">
        <v>219</v>
      </c>
      <c r="K9" s="10"/>
      <c r="L9" s="10"/>
      <c r="M9" s="10"/>
      <c r="N9" s="10"/>
      <c r="O9" s="10"/>
      <c r="P9" s="10"/>
      <c r="Q9" s="10"/>
      <c r="R9" s="10"/>
      <c r="S9" s="10"/>
    </row>
    <row r="10" spans="1:19">
      <c r="A10" s="5" t="s">
        <v>20</v>
      </c>
      <c r="B10" s="10">
        <v>38485</v>
      </c>
      <c r="C10" s="9">
        <v>19.020397557489932</v>
      </c>
      <c r="D10" s="10">
        <v>7320</v>
      </c>
      <c r="E10" s="10">
        <v>2</v>
      </c>
      <c r="F10" s="10">
        <v>4325</v>
      </c>
      <c r="G10" s="10">
        <v>2995.9</v>
      </c>
      <c r="H10" s="10">
        <v>390.2</v>
      </c>
      <c r="I10" s="10">
        <v>0</v>
      </c>
      <c r="J10" s="10">
        <v>220.1</v>
      </c>
      <c r="K10" s="10"/>
      <c r="L10" s="10"/>
      <c r="M10" s="10"/>
      <c r="N10" s="10"/>
      <c r="O10" s="10"/>
      <c r="P10" s="10"/>
      <c r="Q10" s="10"/>
      <c r="R10" s="10"/>
      <c r="S10" s="10"/>
    </row>
    <row r="11" spans="1:19">
      <c r="A11" s="5" t="s">
        <v>21</v>
      </c>
      <c r="B11" s="10">
        <v>39600</v>
      </c>
      <c r="C11" s="9">
        <v>19.020202020202021</v>
      </c>
      <c r="D11" s="10">
        <v>7532</v>
      </c>
      <c r="E11" s="10">
        <v>2</v>
      </c>
      <c r="F11" s="10">
        <v>4446</v>
      </c>
      <c r="G11" s="10">
        <v>3080.0000000000005</v>
      </c>
      <c r="H11" s="10">
        <v>393.4</v>
      </c>
      <c r="I11" s="10">
        <v>0</v>
      </c>
      <c r="J11" s="10">
        <v>228.1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>
      <c r="A12" s="5" t="s">
        <v>22</v>
      </c>
      <c r="B12" s="10">
        <v>42246</v>
      </c>
      <c r="C12" s="9">
        <v>19.019552146948822</v>
      </c>
      <c r="D12" s="10">
        <v>8035</v>
      </c>
      <c r="E12" s="10">
        <v>2</v>
      </c>
      <c r="F12" s="10">
        <v>4635</v>
      </c>
      <c r="G12" s="10">
        <v>3390.1000000000004</v>
      </c>
      <c r="H12" s="10">
        <v>399.1</v>
      </c>
      <c r="I12" s="10">
        <v>0</v>
      </c>
      <c r="J12" s="10">
        <v>240</v>
      </c>
      <c r="K12" s="10"/>
      <c r="L12" s="10"/>
      <c r="M12" s="10"/>
      <c r="N12" s="10"/>
      <c r="O12" s="10"/>
      <c r="P12" s="10"/>
      <c r="Q12" s="10"/>
      <c r="R12" s="10"/>
      <c r="S12" s="10"/>
    </row>
    <row r="13" spans="1:19">
      <c r="A13" s="5" t="s">
        <v>23</v>
      </c>
      <c r="B13" s="10">
        <v>44064</v>
      </c>
      <c r="C13" s="9">
        <v>19.020061728395063</v>
      </c>
      <c r="D13" s="10">
        <v>8381</v>
      </c>
      <c r="E13" s="10">
        <v>2</v>
      </c>
      <c r="F13" s="10">
        <v>4858</v>
      </c>
      <c r="G13" s="10">
        <v>3517.5</v>
      </c>
      <c r="H13" s="10">
        <v>400.6</v>
      </c>
      <c r="I13" s="10">
        <v>0</v>
      </c>
      <c r="J13" s="10">
        <v>247.5</v>
      </c>
      <c r="K13" s="10"/>
      <c r="L13" s="10"/>
      <c r="M13" s="10"/>
      <c r="N13" s="10"/>
      <c r="O13" s="10"/>
      <c r="P13" s="10"/>
      <c r="Q13" s="10"/>
      <c r="R13" s="10"/>
      <c r="S13" s="10"/>
    </row>
    <row r="14" spans="1:19">
      <c r="A14" s="5" t="s">
        <v>24</v>
      </c>
      <c r="B14" s="10">
        <v>45113</v>
      </c>
      <c r="C14" s="9">
        <v>19.021124731230465</v>
      </c>
      <c r="D14" s="10">
        <v>8581</v>
      </c>
      <c r="E14" s="10">
        <v>2</v>
      </c>
      <c r="F14" s="10">
        <v>4903</v>
      </c>
      <c r="G14" s="10">
        <v>3675</v>
      </c>
      <c r="H14" s="10">
        <v>401.4</v>
      </c>
      <c r="I14" s="10">
        <v>0</v>
      </c>
      <c r="J14" s="10">
        <v>252.5</v>
      </c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5" t="s">
        <v>25</v>
      </c>
      <c r="B15" s="10">
        <v>46265</v>
      </c>
      <c r="C15" s="9">
        <v>19.02085810007565</v>
      </c>
      <c r="D15" s="10">
        <v>8800</v>
      </c>
      <c r="E15" s="10">
        <v>2</v>
      </c>
      <c r="F15" s="10">
        <v>4973</v>
      </c>
      <c r="G15" s="10">
        <v>3823.7</v>
      </c>
      <c r="H15" s="10">
        <v>402.1</v>
      </c>
      <c r="I15" s="10">
        <v>0</v>
      </c>
      <c r="J15" s="10">
        <v>257.8</v>
      </c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5" t="s">
        <v>26</v>
      </c>
      <c r="B16" s="10">
        <v>47489</v>
      </c>
      <c r="C16" s="9">
        <v>19.019141274821539</v>
      </c>
      <c r="D16" s="10">
        <v>9032</v>
      </c>
      <c r="E16" s="10">
        <v>2</v>
      </c>
      <c r="F16" s="10">
        <v>5183</v>
      </c>
      <c r="G16" s="10">
        <v>3844.5999999999995</v>
      </c>
      <c r="H16" s="10">
        <v>404.1</v>
      </c>
      <c r="I16" s="10">
        <v>0</v>
      </c>
      <c r="J16" s="10">
        <v>264.2</v>
      </c>
      <c r="K16" s="10"/>
      <c r="L16" s="10"/>
      <c r="M16" s="10"/>
      <c r="N16" s="10"/>
      <c r="O16" s="10"/>
      <c r="P16" s="10"/>
      <c r="Q16" s="10"/>
      <c r="R16" s="10"/>
      <c r="S16" s="10"/>
    </row>
    <row r="17" spans="1:19">
      <c r="A17" s="5" t="s">
        <v>27</v>
      </c>
      <c r="B17" s="10">
        <v>48964</v>
      </c>
      <c r="C17" s="9">
        <v>19.020096397353157</v>
      </c>
      <c r="D17" s="10">
        <v>9313</v>
      </c>
      <c r="E17" s="10">
        <v>2</v>
      </c>
      <c r="F17" s="10">
        <v>5369</v>
      </c>
      <c r="G17" s="10">
        <v>3938.9000000000005</v>
      </c>
      <c r="H17" s="10">
        <v>406</v>
      </c>
      <c r="I17" s="10">
        <v>0</v>
      </c>
      <c r="J17" s="10">
        <v>271.3</v>
      </c>
      <c r="K17" s="10"/>
      <c r="L17" s="10"/>
      <c r="M17" s="10"/>
      <c r="N17" s="10"/>
      <c r="O17" s="10"/>
      <c r="P17" s="10"/>
      <c r="Q17" s="10"/>
      <c r="R17" s="10"/>
      <c r="S17" s="10"/>
    </row>
    <row r="18" spans="1:19">
      <c r="A18" s="5" t="s">
        <v>28</v>
      </c>
      <c r="B18" s="10">
        <v>50505</v>
      </c>
      <c r="C18" s="9">
        <v>19.019899019899022</v>
      </c>
      <c r="D18" s="10">
        <v>9606</v>
      </c>
      <c r="E18" s="10">
        <v>2</v>
      </c>
      <c r="F18" s="10">
        <v>5564</v>
      </c>
      <c r="G18" s="10">
        <v>4037.0999999999995</v>
      </c>
      <c r="H18" s="10">
        <v>407.2</v>
      </c>
      <c r="I18" s="10">
        <v>0</v>
      </c>
      <c r="J18" s="10">
        <v>278.2</v>
      </c>
      <c r="K18" s="10"/>
      <c r="L18" s="10"/>
      <c r="M18" s="10"/>
      <c r="N18" s="10"/>
      <c r="O18" s="10"/>
      <c r="P18" s="10"/>
      <c r="Q18" s="10"/>
      <c r="R18" s="10"/>
      <c r="S18" s="10"/>
    </row>
    <row r="19" spans="1:19">
      <c r="A19" s="5" t="s">
        <v>29</v>
      </c>
      <c r="B19" s="10">
        <v>52092</v>
      </c>
      <c r="C19" s="9">
        <v>19.02019503954542</v>
      </c>
      <c r="D19" s="10">
        <v>9908</v>
      </c>
      <c r="E19" s="10">
        <v>2</v>
      </c>
      <c r="F19" s="10">
        <v>5777</v>
      </c>
      <c r="G19" s="10">
        <v>4125.8000000000011</v>
      </c>
      <c r="H19" s="10">
        <v>408.3</v>
      </c>
      <c r="I19" s="10">
        <v>0</v>
      </c>
      <c r="J19" s="10">
        <v>285.39999999999998</v>
      </c>
      <c r="K19" s="10"/>
      <c r="L19" s="10"/>
      <c r="M19" s="10"/>
      <c r="N19" s="10"/>
      <c r="O19" s="10"/>
      <c r="P19" s="10"/>
      <c r="Q19" s="10"/>
      <c r="R19" s="10"/>
      <c r="S19" s="10"/>
    </row>
    <row r="20" spans="1:19">
      <c r="A20" s="5" t="s">
        <v>30</v>
      </c>
      <c r="B20" s="10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>
      <c r="A21" s="5" t="s">
        <v>30</v>
      </c>
      <c r="B21" s="10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1:19">
      <c r="A22" s="5" t="s">
        <v>281</v>
      </c>
      <c r="B22" s="10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>
      <c r="A23" s="5" t="s">
        <v>0</v>
      </c>
      <c r="B23" s="10" t="s">
        <v>2</v>
      </c>
      <c r="C23" s="9" t="s">
        <v>66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64</v>
      </c>
      <c r="I23" s="10" t="s">
        <v>6</v>
      </c>
      <c r="J23" s="10" t="s">
        <v>7</v>
      </c>
      <c r="K23" s="10"/>
      <c r="L23" s="10"/>
      <c r="M23" s="10"/>
      <c r="N23" s="10"/>
      <c r="O23" s="10"/>
      <c r="P23" s="10"/>
      <c r="Q23" s="10"/>
      <c r="R23" s="10"/>
      <c r="S23" s="10"/>
    </row>
    <row r="24" spans="1:19">
      <c r="A24" s="5" t="s">
        <v>8</v>
      </c>
      <c r="B24" s="10" t="s">
        <v>65</v>
      </c>
      <c r="C24" s="9" t="s">
        <v>67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16</v>
      </c>
      <c r="I24" s="10" t="s">
        <v>16</v>
      </c>
      <c r="J24" s="10" t="s">
        <v>17</v>
      </c>
      <c r="K24" s="10"/>
      <c r="L24" s="10"/>
      <c r="M24" s="10"/>
      <c r="N24" s="10"/>
      <c r="O24" s="10"/>
      <c r="P24" s="10"/>
      <c r="Q24" s="10"/>
      <c r="R24" s="10"/>
      <c r="S24" s="10"/>
    </row>
    <row r="25" spans="1:19">
      <c r="A25" s="5" t="s">
        <v>18</v>
      </c>
      <c r="B25" s="10" t="s">
        <v>31</v>
      </c>
      <c r="C25" s="9" t="s">
        <v>31</v>
      </c>
      <c r="D25" s="10">
        <v>93</v>
      </c>
      <c r="E25" s="10">
        <v>441</v>
      </c>
      <c r="F25" s="10">
        <v>0</v>
      </c>
      <c r="G25" s="10">
        <v>530</v>
      </c>
      <c r="H25" s="10">
        <v>450</v>
      </c>
      <c r="I25" s="10">
        <v>0</v>
      </c>
      <c r="J25" s="10">
        <v>21</v>
      </c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5" t="s">
        <v>19</v>
      </c>
      <c r="B26" s="10" t="s">
        <v>31</v>
      </c>
      <c r="C26" s="9" t="s">
        <v>31</v>
      </c>
      <c r="D26" s="10">
        <v>100</v>
      </c>
      <c r="E26" s="10">
        <v>450</v>
      </c>
      <c r="F26" s="10">
        <v>0</v>
      </c>
      <c r="G26" s="10">
        <v>555</v>
      </c>
      <c r="H26" s="10">
        <v>475</v>
      </c>
      <c r="I26" s="10">
        <v>0</v>
      </c>
      <c r="J26" s="10">
        <v>16</v>
      </c>
      <c r="K26" s="10"/>
      <c r="L26" s="10"/>
      <c r="M26" s="10"/>
      <c r="N26" s="10"/>
      <c r="O26" s="10"/>
      <c r="P26" s="10"/>
      <c r="Q26" s="10"/>
      <c r="R26" s="10"/>
      <c r="S26" s="10"/>
    </row>
    <row r="27" spans="1:19">
      <c r="A27" s="5" t="s">
        <v>20</v>
      </c>
      <c r="B27" s="10" t="s">
        <v>31</v>
      </c>
      <c r="C27" s="9" t="s">
        <v>31</v>
      </c>
      <c r="D27" s="10">
        <v>100</v>
      </c>
      <c r="E27" s="10">
        <v>467.1</v>
      </c>
      <c r="F27" s="10">
        <v>0</v>
      </c>
      <c r="G27" s="10">
        <v>571.79999999999995</v>
      </c>
      <c r="H27" s="10">
        <v>490.7</v>
      </c>
      <c r="I27" s="10">
        <v>0</v>
      </c>
      <c r="J27" s="10">
        <v>11.32</v>
      </c>
      <c r="K27" s="10"/>
      <c r="L27" s="10"/>
      <c r="M27" s="10"/>
      <c r="N27" s="10"/>
      <c r="O27" s="10"/>
      <c r="P27" s="10"/>
      <c r="Q27" s="10"/>
      <c r="R27" s="10"/>
      <c r="S27" s="10"/>
    </row>
    <row r="28" spans="1:19">
      <c r="A28" s="5" t="s">
        <v>21</v>
      </c>
      <c r="B28" s="10" t="s">
        <v>31</v>
      </c>
      <c r="C28" s="9" t="s">
        <v>31</v>
      </c>
      <c r="D28" s="10">
        <v>100</v>
      </c>
      <c r="E28" s="10">
        <v>477.5</v>
      </c>
      <c r="F28" s="10">
        <v>0</v>
      </c>
      <c r="G28" s="10">
        <v>582.5</v>
      </c>
      <c r="H28" s="10">
        <v>501.3</v>
      </c>
      <c r="I28" s="10">
        <v>0</v>
      </c>
      <c r="J28" s="10">
        <v>6.34</v>
      </c>
      <c r="K28" s="10"/>
      <c r="L28" s="10"/>
      <c r="M28" s="10"/>
      <c r="N28" s="10"/>
      <c r="O28" s="10"/>
      <c r="P28" s="10"/>
      <c r="Q28" s="10"/>
      <c r="R28" s="10"/>
      <c r="S28" s="10"/>
    </row>
    <row r="29" spans="1:19">
      <c r="A29" s="5" t="s">
        <v>22</v>
      </c>
      <c r="B29" s="10" t="s">
        <v>31</v>
      </c>
      <c r="C29" s="9" t="s">
        <v>31</v>
      </c>
      <c r="D29" s="10">
        <v>100</v>
      </c>
      <c r="E29" s="10">
        <v>489.1</v>
      </c>
      <c r="F29" s="10">
        <v>0</v>
      </c>
      <c r="G29" s="10">
        <v>589</v>
      </c>
      <c r="H29" s="10">
        <v>507.2</v>
      </c>
      <c r="I29" s="10">
        <v>0</v>
      </c>
      <c r="J29" s="10">
        <v>6.41</v>
      </c>
      <c r="K29" s="10"/>
      <c r="L29" s="10"/>
      <c r="M29" s="10"/>
      <c r="N29" s="10"/>
      <c r="O29" s="10"/>
      <c r="P29" s="10"/>
      <c r="Q29" s="10"/>
      <c r="R29" s="10"/>
      <c r="S29" s="10"/>
    </row>
    <row r="30" spans="1:19">
      <c r="A30" s="5" t="s">
        <v>23</v>
      </c>
      <c r="B30" s="10" t="s">
        <v>31</v>
      </c>
      <c r="C30" s="9" t="s">
        <v>31</v>
      </c>
      <c r="D30" s="10">
        <v>100</v>
      </c>
      <c r="E30" s="10">
        <v>500.4</v>
      </c>
      <c r="F30" s="10">
        <v>0</v>
      </c>
      <c r="G30" s="10">
        <v>600.4</v>
      </c>
      <c r="H30" s="10">
        <v>518.79999999999995</v>
      </c>
      <c r="I30" s="10">
        <v>0</v>
      </c>
      <c r="J30" s="10">
        <v>6.4</v>
      </c>
      <c r="K30" s="10"/>
      <c r="L30" s="10"/>
      <c r="M30" s="10"/>
      <c r="N30" s="10"/>
      <c r="O30" s="10"/>
      <c r="P30" s="10"/>
      <c r="Q30" s="10"/>
      <c r="R30" s="10"/>
      <c r="S30" s="10"/>
    </row>
    <row r="31" spans="1:19">
      <c r="A31" s="5" t="s">
        <v>24</v>
      </c>
      <c r="B31" s="10" t="s">
        <v>31</v>
      </c>
      <c r="C31" s="9" t="s">
        <v>31</v>
      </c>
      <c r="D31" s="10">
        <v>100</v>
      </c>
      <c r="E31" s="10">
        <v>510.8</v>
      </c>
      <c r="F31" s="10">
        <v>0</v>
      </c>
      <c r="G31" s="10">
        <v>610.79999999999995</v>
      </c>
      <c r="H31" s="10">
        <v>529.5</v>
      </c>
      <c r="I31" s="10">
        <v>0</v>
      </c>
      <c r="J31" s="10">
        <v>6.37</v>
      </c>
      <c r="K31" s="10"/>
      <c r="L31" s="10"/>
      <c r="M31" s="10"/>
      <c r="N31" s="10"/>
      <c r="O31" s="10"/>
      <c r="P31" s="10"/>
      <c r="Q31" s="10"/>
      <c r="R31" s="10"/>
      <c r="S31" s="10"/>
    </row>
    <row r="32" spans="1:19">
      <c r="A32" s="5" t="s">
        <v>25</v>
      </c>
      <c r="B32" s="10" t="s">
        <v>31</v>
      </c>
      <c r="C32" s="9" t="s">
        <v>31</v>
      </c>
      <c r="D32" s="10">
        <v>100</v>
      </c>
      <c r="E32" s="10">
        <v>521.79999999999995</v>
      </c>
      <c r="F32" s="10">
        <v>0</v>
      </c>
      <c r="G32" s="10">
        <v>621.79999999999995</v>
      </c>
      <c r="H32" s="10">
        <v>540.70000000000005</v>
      </c>
      <c r="I32" s="10">
        <v>0</v>
      </c>
      <c r="J32" s="10">
        <v>6.35</v>
      </c>
      <c r="K32" s="10"/>
      <c r="L32" s="10"/>
      <c r="M32" s="10"/>
      <c r="N32" s="10"/>
      <c r="O32" s="10"/>
      <c r="P32" s="10"/>
      <c r="Q32" s="10"/>
      <c r="R32" s="10"/>
      <c r="S32" s="10"/>
    </row>
    <row r="33" spans="1:19">
      <c r="A33" s="5" t="s">
        <v>26</v>
      </c>
      <c r="B33" s="10" t="s">
        <v>31</v>
      </c>
      <c r="C33" s="9" t="s">
        <v>31</v>
      </c>
      <c r="D33" s="10">
        <v>100</v>
      </c>
      <c r="E33" s="10">
        <v>532.70000000000005</v>
      </c>
      <c r="F33" s="10">
        <v>0</v>
      </c>
      <c r="G33" s="10">
        <v>632.70000000000005</v>
      </c>
      <c r="H33" s="10">
        <v>551.70000000000005</v>
      </c>
      <c r="I33" s="10">
        <v>0</v>
      </c>
      <c r="J33" s="10">
        <v>6.35</v>
      </c>
      <c r="K33" s="10"/>
      <c r="L33" s="10"/>
      <c r="M33" s="10"/>
      <c r="N33" s="10"/>
      <c r="O33" s="10"/>
      <c r="P33" s="10"/>
      <c r="Q33" s="10"/>
      <c r="R33" s="10"/>
      <c r="S33" s="10"/>
    </row>
    <row r="34" spans="1:19">
      <c r="A34" s="5" t="s">
        <v>27</v>
      </c>
      <c r="B34" s="10" t="s">
        <v>31</v>
      </c>
      <c r="C34" s="9" t="s">
        <v>31</v>
      </c>
      <c r="D34" s="10">
        <v>100</v>
      </c>
      <c r="E34" s="10">
        <v>543.9</v>
      </c>
      <c r="F34" s="10">
        <v>0</v>
      </c>
      <c r="G34" s="10">
        <v>643.9</v>
      </c>
      <c r="H34" s="10">
        <v>563</v>
      </c>
      <c r="I34" s="10">
        <v>0</v>
      </c>
      <c r="J34" s="10">
        <v>6.35</v>
      </c>
      <c r="K34" s="10"/>
      <c r="L34" s="10"/>
      <c r="M34" s="10"/>
      <c r="N34" s="10"/>
      <c r="O34" s="10"/>
      <c r="P34" s="10"/>
      <c r="Q34" s="10"/>
      <c r="R34" s="10"/>
      <c r="S34" s="10"/>
    </row>
    <row r="35" spans="1:19">
      <c r="A35" s="5" t="s">
        <v>28</v>
      </c>
      <c r="B35" s="10" t="s">
        <v>31</v>
      </c>
      <c r="C35" s="9" t="s">
        <v>31</v>
      </c>
      <c r="D35" s="10">
        <v>100</v>
      </c>
      <c r="E35" s="10">
        <v>555.5</v>
      </c>
      <c r="F35" s="10">
        <v>0</v>
      </c>
      <c r="G35" s="10">
        <v>655.5</v>
      </c>
      <c r="H35" s="10">
        <v>574.9</v>
      </c>
      <c r="I35" s="10">
        <v>0</v>
      </c>
      <c r="J35" s="10">
        <v>6.34</v>
      </c>
      <c r="K35" s="10"/>
      <c r="L35" s="10"/>
      <c r="M35" s="10"/>
      <c r="N35" s="10"/>
      <c r="O35" s="10"/>
      <c r="P35" s="10"/>
      <c r="Q35" s="10"/>
      <c r="R35" s="10"/>
      <c r="S35" s="10"/>
    </row>
    <row r="36" spans="1:19">
      <c r="A36" s="5" t="s">
        <v>29</v>
      </c>
      <c r="B36" s="10" t="s">
        <v>31</v>
      </c>
      <c r="C36" s="9" t="s">
        <v>31</v>
      </c>
      <c r="D36" s="10">
        <v>100</v>
      </c>
      <c r="E36" s="10">
        <v>566.5</v>
      </c>
      <c r="F36" s="10">
        <v>0</v>
      </c>
      <c r="G36" s="10">
        <v>666.5</v>
      </c>
      <c r="H36" s="10">
        <v>586.1</v>
      </c>
      <c r="I36" s="10">
        <v>0</v>
      </c>
      <c r="J36" s="10">
        <v>6.33</v>
      </c>
      <c r="K36" s="10"/>
      <c r="L36" s="10"/>
      <c r="M36" s="10"/>
      <c r="N36" s="10"/>
      <c r="O36" s="10"/>
      <c r="P36" s="10"/>
      <c r="Q36" s="10"/>
      <c r="R36" s="10"/>
      <c r="S36" s="10"/>
    </row>
    <row r="37" spans="1:19">
      <c r="A37" s="5" t="s">
        <v>30</v>
      </c>
      <c r="B37" s="10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19">
      <c r="A38" s="5" t="s">
        <v>30</v>
      </c>
      <c r="B38" s="10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19">
      <c r="A39" s="5" t="s">
        <v>282</v>
      </c>
      <c r="B39" s="10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19">
      <c r="A40" s="5" t="s">
        <v>0</v>
      </c>
      <c r="B40" s="10" t="s">
        <v>2</v>
      </c>
      <c r="C40" s="9" t="s">
        <v>66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64</v>
      </c>
      <c r="I40" s="10" t="s">
        <v>6</v>
      </c>
      <c r="J40" s="10" t="s">
        <v>7</v>
      </c>
      <c r="K40" s="10"/>
      <c r="L40" s="10"/>
      <c r="M40" s="10"/>
      <c r="N40" s="10"/>
      <c r="O40" s="10"/>
      <c r="P40" s="10"/>
      <c r="Q40" s="10"/>
      <c r="R40" s="10"/>
      <c r="S40" s="10"/>
    </row>
    <row r="41" spans="1:19">
      <c r="A41" s="5" t="s">
        <v>8</v>
      </c>
      <c r="B41" s="10" t="s">
        <v>65</v>
      </c>
      <c r="C41" s="9" t="s">
        <v>67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16</v>
      </c>
      <c r="I41" s="10" t="s">
        <v>16</v>
      </c>
      <c r="J41" s="10" t="s">
        <v>17</v>
      </c>
      <c r="K41" s="10"/>
      <c r="L41" s="10"/>
      <c r="M41" s="10"/>
      <c r="N41" s="10"/>
      <c r="O41" s="10"/>
      <c r="P41" s="10"/>
      <c r="Q41" s="10"/>
      <c r="R41" s="10"/>
      <c r="S41" s="10"/>
    </row>
    <row r="42" spans="1:19">
      <c r="A42" s="5" t="s">
        <v>18</v>
      </c>
      <c r="B42" s="10">
        <v>36000</v>
      </c>
      <c r="C42" s="9">
        <v>19.194444444444443</v>
      </c>
      <c r="D42" s="10">
        <v>6910</v>
      </c>
      <c r="E42" s="10">
        <v>0</v>
      </c>
      <c r="F42" s="10">
        <v>1380</v>
      </c>
      <c r="G42" s="10">
        <v>5690</v>
      </c>
      <c r="H42" s="10">
        <v>3430</v>
      </c>
      <c r="I42" s="10">
        <v>0</v>
      </c>
      <c r="J42" s="10">
        <v>239</v>
      </c>
      <c r="K42" s="10"/>
      <c r="L42" s="10"/>
      <c r="M42" s="10"/>
      <c r="N42" s="10"/>
      <c r="O42" s="10"/>
      <c r="P42" s="10"/>
      <c r="Q42" s="10"/>
      <c r="R42" s="10"/>
      <c r="S42" s="10"/>
    </row>
    <row r="43" spans="1:19">
      <c r="A43" s="5" t="s">
        <v>19</v>
      </c>
      <c r="B43" s="10">
        <v>37600</v>
      </c>
      <c r="C43" s="9">
        <v>19.188829787234042</v>
      </c>
      <c r="D43" s="10">
        <v>7215</v>
      </c>
      <c r="E43" s="10">
        <v>0</v>
      </c>
      <c r="F43" s="10">
        <v>1270</v>
      </c>
      <c r="G43" s="10">
        <v>5940</v>
      </c>
      <c r="H43" s="10">
        <v>3470</v>
      </c>
      <c r="I43" s="10">
        <v>0</v>
      </c>
      <c r="J43" s="10">
        <v>244</v>
      </c>
      <c r="K43" s="10"/>
      <c r="L43" s="10"/>
      <c r="M43" s="10"/>
      <c r="N43" s="10"/>
      <c r="O43" s="10"/>
      <c r="P43" s="10"/>
      <c r="Q43" s="10"/>
      <c r="R43" s="10"/>
      <c r="S43" s="10"/>
    </row>
    <row r="44" spans="1:19">
      <c r="A44" s="5" t="s">
        <v>20</v>
      </c>
      <c r="B44" s="10">
        <v>42085</v>
      </c>
      <c r="C44" s="9">
        <v>19.189735059997624</v>
      </c>
      <c r="D44" s="10">
        <v>8076</v>
      </c>
      <c r="E44" s="10">
        <v>0</v>
      </c>
      <c r="F44" s="10">
        <v>1222</v>
      </c>
      <c r="G44" s="10">
        <v>6827.9</v>
      </c>
      <c r="H44" s="10">
        <v>3720</v>
      </c>
      <c r="I44" s="10">
        <v>0</v>
      </c>
      <c r="J44" s="10">
        <v>270.10000000000002</v>
      </c>
      <c r="K44" s="10"/>
      <c r="L44" s="10"/>
      <c r="M44" s="10"/>
      <c r="N44" s="10"/>
      <c r="O44" s="10"/>
      <c r="P44" s="10"/>
      <c r="Q44" s="10"/>
      <c r="R44" s="10"/>
      <c r="S44" s="10"/>
    </row>
    <row r="45" spans="1:19">
      <c r="A45" s="5" t="s">
        <v>21</v>
      </c>
      <c r="B45" s="10">
        <v>46339</v>
      </c>
      <c r="C45" s="9">
        <v>19.18902004790781</v>
      </c>
      <c r="D45" s="10">
        <v>8892</v>
      </c>
      <c r="E45" s="10">
        <v>0</v>
      </c>
      <c r="F45" s="10">
        <v>1262</v>
      </c>
      <c r="G45" s="10">
        <v>7607.5</v>
      </c>
      <c r="H45" s="10">
        <v>3749</v>
      </c>
      <c r="I45" s="10">
        <v>0</v>
      </c>
      <c r="J45" s="10">
        <v>292.60000000000002</v>
      </c>
      <c r="K45" s="10"/>
      <c r="L45" s="10"/>
      <c r="M45" s="10"/>
      <c r="N45" s="10"/>
      <c r="O45" s="10"/>
      <c r="P45" s="10"/>
      <c r="Q45" s="10"/>
      <c r="R45" s="10"/>
      <c r="S45" s="10"/>
    </row>
    <row r="46" spans="1:19">
      <c r="A46" s="5" t="s">
        <v>22</v>
      </c>
      <c r="B46" s="10">
        <v>47504</v>
      </c>
      <c r="C46" s="9">
        <v>19.187857864600876</v>
      </c>
      <c r="D46" s="10">
        <v>9115</v>
      </c>
      <c r="E46" s="10">
        <v>0</v>
      </c>
      <c r="F46" s="10">
        <v>1327</v>
      </c>
      <c r="G46" s="10">
        <v>7782.9000000000005</v>
      </c>
      <c r="H46" s="10">
        <v>3780</v>
      </c>
      <c r="I46" s="10">
        <v>0</v>
      </c>
      <c r="J46" s="10">
        <v>297.7</v>
      </c>
      <c r="K46" s="10"/>
      <c r="L46" s="10"/>
      <c r="M46" s="10"/>
      <c r="N46" s="10"/>
      <c r="O46" s="10"/>
      <c r="P46" s="10"/>
      <c r="Q46" s="10"/>
      <c r="R46" s="10"/>
      <c r="S46" s="10"/>
    </row>
    <row r="47" spans="1:19">
      <c r="A47" s="5" t="s">
        <v>23</v>
      </c>
      <c r="B47" s="10">
        <v>48639</v>
      </c>
      <c r="C47" s="9">
        <v>19.188305680626659</v>
      </c>
      <c r="D47" s="10">
        <v>9333</v>
      </c>
      <c r="E47" s="10">
        <v>0</v>
      </c>
      <c r="F47" s="10">
        <v>1393</v>
      </c>
      <c r="G47" s="10">
        <v>7936.4000000000005</v>
      </c>
      <c r="H47" s="10">
        <v>3794</v>
      </c>
      <c r="I47" s="10">
        <v>0</v>
      </c>
      <c r="J47" s="10">
        <v>301.3</v>
      </c>
      <c r="K47" s="10"/>
      <c r="L47" s="10"/>
      <c r="M47" s="10"/>
      <c r="N47" s="10"/>
      <c r="O47" s="10"/>
      <c r="P47" s="10"/>
      <c r="Q47" s="10"/>
      <c r="R47" s="10"/>
      <c r="S47" s="10"/>
    </row>
    <row r="48" spans="1:19">
      <c r="A48" s="5" t="s">
        <v>24</v>
      </c>
      <c r="B48" s="10">
        <v>48692</v>
      </c>
      <c r="C48" s="9">
        <v>19.187956953914401</v>
      </c>
      <c r="D48" s="10">
        <v>9343</v>
      </c>
      <c r="E48" s="10">
        <v>0</v>
      </c>
      <c r="F48" s="10">
        <v>1459</v>
      </c>
      <c r="G48" s="10">
        <v>7886.4999999999991</v>
      </c>
      <c r="H48" s="10">
        <v>3746</v>
      </c>
      <c r="I48" s="10">
        <v>0</v>
      </c>
      <c r="J48" s="10">
        <v>298.8</v>
      </c>
      <c r="K48" s="10"/>
      <c r="L48" s="10"/>
      <c r="M48" s="10"/>
      <c r="N48" s="10"/>
      <c r="O48" s="10"/>
      <c r="P48" s="10"/>
      <c r="Q48" s="10"/>
      <c r="R48" s="10"/>
      <c r="S48" s="10"/>
    </row>
    <row r="49" spans="1:19">
      <c r="A49" s="5" t="s">
        <v>25</v>
      </c>
      <c r="B49" s="10">
        <v>50722</v>
      </c>
      <c r="C49" s="9">
        <v>19.18891210914396</v>
      </c>
      <c r="D49" s="10">
        <v>9733</v>
      </c>
      <c r="E49" s="10">
        <v>0</v>
      </c>
      <c r="F49" s="10">
        <v>1525</v>
      </c>
      <c r="G49" s="10">
        <v>8200.5</v>
      </c>
      <c r="H49" s="10">
        <v>3830</v>
      </c>
      <c r="I49" s="10">
        <v>0</v>
      </c>
      <c r="J49" s="10">
        <v>306.3</v>
      </c>
      <c r="K49" s="10"/>
      <c r="L49" s="10"/>
      <c r="M49" s="10"/>
      <c r="N49" s="10"/>
      <c r="O49" s="10"/>
      <c r="P49" s="10"/>
      <c r="Q49" s="10"/>
      <c r="R49" s="10"/>
      <c r="S49" s="10"/>
    </row>
    <row r="50" spans="1:19">
      <c r="A50" s="5" t="s">
        <v>26</v>
      </c>
      <c r="B50" s="10">
        <v>51945</v>
      </c>
      <c r="C50" s="9">
        <v>19.189527384733854</v>
      </c>
      <c r="D50" s="10">
        <v>9968</v>
      </c>
      <c r="E50" s="10">
        <v>0</v>
      </c>
      <c r="F50" s="10">
        <v>1591</v>
      </c>
      <c r="G50" s="10">
        <v>8373.4</v>
      </c>
      <c r="H50" s="10">
        <v>3864</v>
      </c>
      <c r="I50" s="10">
        <v>0</v>
      </c>
      <c r="J50" s="10">
        <v>309.89999999999998</v>
      </c>
      <c r="K50" s="10"/>
      <c r="L50" s="10"/>
      <c r="M50" s="10"/>
      <c r="N50" s="10"/>
      <c r="O50" s="10"/>
      <c r="P50" s="10"/>
      <c r="Q50" s="10"/>
      <c r="R50" s="10"/>
      <c r="S50" s="10"/>
    </row>
    <row r="51" spans="1:19">
      <c r="A51" s="5" t="s">
        <v>27</v>
      </c>
      <c r="B51" s="10">
        <v>51859</v>
      </c>
      <c r="C51" s="9">
        <v>19.188569004415818</v>
      </c>
      <c r="D51" s="10">
        <v>9951</v>
      </c>
      <c r="E51" s="10">
        <v>0</v>
      </c>
      <c r="F51" s="10">
        <v>1657</v>
      </c>
      <c r="G51" s="10">
        <v>8296.7999999999993</v>
      </c>
      <c r="H51" s="10">
        <v>3817</v>
      </c>
      <c r="I51" s="10">
        <v>0</v>
      </c>
      <c r="J51" s="10">
        <v>307.10000000000002</v>
      </c>
      <c r="K51" s="10"/>
      <c r="L51" s="10"/>
      <c r="M51" s="10"/>
      <c r="N51" s="10"/>
      <c r="O51" s="10"/>
      <c r="P51" s="10"/>
      <c r="Q51" s="10"/>
      <c r="R51" s="10"/>
      <c r="S51" s="10"/>
    </row>
    <row r="52" spans="1:19">
      <c r="A52" s="5" t="s">
        <v>28</v>
      </c>
      <c r="B52" s="10">
        <v>53134</v>
      </c>
      <c r="C52" s="9">
        <v>19.18921970866112</v>
      </c>
      <c r="D52" s="10">
        <v>10196</v>
      </c>
      <c r="E52" s="10">
        <v>0</v>
      </c>
      <c r="F52" s="10">
        <v>1723</v>
      </c>
      <c r="G52" s="10">
        <v>8469.7000000000007</v>
      </c>
      <c r="H52" s="10">
        <v>3857</v>
      </c>
      <c r="I52" s="10">
        <v>0</v>
      </c>
      <c r="J52" s="10">
        <v>310.39999999999998</v>
      </c>
      <c r="K52" s="10"/>
      <c r="L52" s="10"/>
      <c r="M52" s="10"/>
      <c r="N52" s="10"/>
      <c r="O52" s="10"/>
      <c r="P52" s="10"/>
      <c r="Q52" s="10"/>
      <c r="R52" s="10"/>
      <c r="S52" s="10"/>
    </row>
    <row r="53" spans="1:19">
      <c r="A53" s="5" t="s">
        <v>29</v>
      </c>
      <c r="B53" s="10">
        <v>54390</v>
      </c>
      <c r="C53" s="9">
        <v>19.189189189189189</v>
      </c>
      <c r="D53" s="10">
        <v>10437</v>
      </c>
      <c r="E53" s="10">
        <v>0</v>
      </c>
      <c r="F53" s="10">
        <v>1789</v>
      </c>
      <c r="G53" s="10">
        <v>8645.1</v>
      </c>
      <c r="H53" s="10">
        <v>3898</v>
      </c>
      <c r="I53" s="10">
        <v>0</v>
      </c>
      <c r="J53" s="10">
        <v>313.3</v>
      </c>
      <c r="K53" s="10"/>
      <c r="L53" s="10"/>
      <c r="M53" s="10"/>
      <c r="N53" s="10"/>
      <c r="O53" s="10"/>
      <c r="P53" s="10"/>
      <c r="Q53" s="10"/>
      <c r="R53" s="10"/>
      <c r="S53" s="10"/>
    </row>
    <row r="54" spans="1:19">
      <c r="A54" s="5" t="s">
        <v>30</v>
      </c>
      <c r="B54" s="10"/>
      <c r="C54" s="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</row>
    <row r="55" spans="1:19">
      <c r="A55" s="5" t="s">
        <v>30</v>
      </c>
      <c r="B55" s="10"/>
      <c r="C55" s="9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  <row r="56" spans="1:19">
      <c r="A56" s="5" t="s">
        <v>377</v>
      </c>
      <c r="B56" s="10"/>
      <c r="C56" s="9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</row>
    <row r="57" spans="1:19">
      <c r="A57" s="5" t="s">
        <v>0</v>
      </c>
      <c r="B57" s="10" t="s">
        <v>2</v>
      </c>
      <c r="C57" s="9" t="s">
        <v>66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64</v>
      </c>
      <c r="I57" s="10" t="s">
        <v>6</v>
      </c>
      <c r="J57" s="10" t="s">
        <v>7</v>
      </c>
      <c r="K57" s="10"/>
      <c r="L57" s="10"/>
      <c r="M57" s="10"/>
      <c r="N57" s="10"/>
      <c r="O57" s="10"/>
      <c r="P57" s="10"/>
      <c r="Q57" s="10"/>
      <c r="R57" s="10"/>
      <c r="S57" s="10"/>
    </row>
    <row r="58" spans="1:19">
      <c r="A58" s="5" t="s">
        <v>8</v>
      </c>
      <c r="B58" s="10" t="s">
        <v>65</v>
      </c>
      <c r="C58" s="9" t="s">
        <v>67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16</v>
      </c>
      <c r="I58" s="10" t="s">
        <v>16</v>
      </c>
      <c r="J58" s="10" t="s">
        <v>17</v>
      </c>
      <c r="K58" s="10"/>
      <c r="L58" s="10"/>
      <c r="M58" s="10"/>
      <c r="N58" s="10"/>
      <c r="O58" s="10"/>
      <c r="P58" s="10"/>
      <c r="Q58" s="10"/>
      <c r="R58" s="10"/>
      <c r="S58" s="10"/>
    </row>
    <row r="59" spans="1:19">
      <c r="A59" s="5" t="s">
        <v>18</v>
      </c>
      <c r="B59" s="10">
        <v>1537</v>
      </c>
      <c r="C59" s="9">
        <v>18.087182823682497</v>
      </c>
      <c r="D59" s="10">
        <v>278</v>
      </c>
      <c r="E59" s="10">
        <v>31</v>
      </c>
      <c r="F59" s="10">
        <v>92</v>
      </c>
      <c r="G59" s="10">
        <v>215</v>
      </c>
      <c r="H59" s="10">
        <v>215</v>
      </c>
      <c r="I59" s="10">
        <v>0</v>
      </c>
      <c r="J59" s="10">
        <v>7</v>
      </c>
      <c r="K59" s="10"/>
      <c r="L59" s="10"/>
      <c r="M59" s="10"/>
      <c r="N59" s="10"/>
      <c r="O59" s="10"/>
      <c r="P59" s="10"/>
      <c r="Q59" s="10"/>
      <c r="R59" s="10"/>
      <c r="S59" s="10"/>
    </row>
    <row r="60" spans="1:19">
      <c r="A60" s="5" t="s">
        <v>19</v>
      </c>
      <c r="B60" s="10">
        <v>1675</v>
      </c>
      <c r="C60" s="9">
        <v>18.089552238805972</v>
      </c>
      <c r="D60" s="10">
        <v>303</v>
      </c>
      <c r="E60" s="10">
        <v>33</v>
      </c>
      <c r="F60" s="10">
        <v>110</v>
      </c>
      <c r="G60" s="10">
        <v>223</v>
      </c>
      <c r="H60" s="10">
        <v>223</v>
      </c>
      <c r="I60" s="10">
        <v>0</v>
      </c>
      <c r="J60" s="10">
        <v>10</v>
      </c>
      <c r="K60" s="10"/>
      <c r="L60" s="10"/>
      <c r="M60" s="10"/>
      <c r="N60" s="10"/>
      <c r="O60" s="10"/>
      <c r="P60" s="10"/>
      <c r="Q60" s="10"/>
      <c r="R60" s="10"/>
      <c r="S60" s="10"/>
    </row>
    <row r="61" spans="1:19">
      <c r="A61" s="5" t="s">
        <v>20</v>
      </c>
      <c r="B61" s="10">
        <v>1693</v>
      </c>
      <c r="C61" s="9">
        <v>18.09214412285883</v>
      </c>
      <c r="D61" s="10">
        <v>306.3</v>
      </c>
      <c r="E61" s="10">
        <v>18.2</v>
      </c>
      <c r="F61" s="10">
        <v>96.1</v>
      </c>
      <c r="G61" s="10">
        <v>227.95000000000002</v>
      </c>
      <c r="H61" s="10">
        <v>227.9</v>
      </c>
      <c r="I61" s="10">
        <v>0</v>
      </c>
      <c r="J61" s="10">
        <v>10.45</v>
      </c>
      <c r="K61" s="10"/>
      <c r="L61" s="10"/>
      <c r="M61" s="10"/>
      <c r="N61" s="10"/>
      <c r="O61" s="10"/>
      <c r="P61" s="10"/>
      <c r="Q61" s="10"/>
      <c r="R61" s="10"/>
      <c r="S61" s="10"/>
    </row>
    <row r="62" spans="1:19">
      <c r="A62" s="5" t="s">
        <v>21</v>
      </c>
      <c r="B62" s="10">
        <v>1707</v>
      </c>
      <c r="C62" s="9">
        <v>18.09021675454013</v>
      </c>
      <c r="D62" s="10">
        <v>308.8</v>
      </c>
      <c r="E62" s="10">
        <v>26</v>
      </c>
      <c r="F62" s="10">
        <v>97.1</v>
      </c>
      <c r="G62" s="10">
        <v>237.37</v>
      </c>
      <c r="H62" s="10">
        <v>237.4</v>
      </c>
      <c r="I62" s="10">
        <v>0</v>
      </c>
      <c r="J62" s="10">
        <v>10.78</v>
      </c>
      <c r="K62" s="10"/>
      <c r="L62" s="10"/>
      <c r="M62" s="10"/>
      <c r="N62" s="10"/>
      <c r="O62" s="10"/>
      <c r="P62" s="10"/>
      <c r="Q62" s="10"/>
      <c r="R62" s="10"/>
      <c r="S62" s="10"/>
    </row>
    <row r="63" spans="1:19">
      <c r="A63" s="5" t="s">
        <v>22</v>
      </c>
      <c r="B63" s="10">
        <v>1641</v>
      </c>
      <c r="C63" s="9">
        <v>18.086532602071909</v>
      </c>
      <c r="D63" s="10">
        <v>296.8</v>
      </c>
      <c r="E63" s="10">
        <v>32</v>
      </c>
      <c r="F63" s="10">
        <v>98</v>
      </c>
      <c r="G63" s="10">
        <v>230.39</v>
      </c>
      <c r="H63" s="10">
        <v>230.3</v>
      </c>
      <c r="I63" s="10">
        <v>0</v>
      </c>
      <c r="J63" s="10">
        <v>11.19</v>
      </c>
      <c r="K63" s="10"/>
      <c r="L63" s="10"/>
      <c r="M63" s="10"/>
      <c r="N63" s="10"/>
      <c r="O63" s="10"/>
      <c r="P63" s="10"/>
      <c r="Q63" s="10"/>
      <c r="R63" s="10"/>
      <c r="S63" s="10"/>
    </row>
    <row r="64" spans="1:19">
      <c r="A64" s="5" t="s">
        <v>23</v>
      </c>
      <c r="B64" s="10">
        <v>1701</v>
      </c>
      <c r="C64" s="9">
        <v>18.089359200470312</v>
      </c>
      <c r="D64" s="10">
        <v>307.7</v>
      </c>
      <c r="E64" s="10">
        <v>36.200000000000003</v>
      </c>
      <c r="F64" s="10">
        <v>99</v>
      </c>
      <c r="G64" s="10">
        <v>244.56999999999996</v>
      </c>
      <c r="H64" s="10">
        <v>244.6</v>
      </c>
      <c r="I64" s="10">
        <v>0</v>
      </c>
      <c r="J64" s="10">
        <v>11.52</v>
      </c>
      <c r="K64" s="10"/>
      <c r="L64" s="10"/>
      <c r="M64" s="10"/>
      <c r="N64" s="10"/>
      <c r="O64" s="10"/>
      <c r="P64" s="10"/>
      <c r="Q64" s="10"/>
      <c r="R64" s="10"/>
      <c r="S64" s="10"/>
    </row>
    <row r="65" spans="1:19">
      <c r="A65" s="5" t="s">
        <v>24</v>
      </c>
      <c r="B65" s="10">
        <v>1772</v>
      </c>
      <c r="C65" s="9">
        <v>18.086907449209932</v>
      </c>
      <c r="D65" s="10">
        <v>320.5</v>
      </c>
      <c r="E65" s="10">
        <v>36.200000000000003</v>
      </c>
      <c r="F65" s="10">
        <v>100</v>
      </c>
      <c r="G65" s="10">
        <v>256.39</v>
      </c>
      <c r="H65" s="10">
        <v>256.39999999999998</v>
      </c>
      <c r="I65" s="10">
        <v>0</v>
      </c>
      <c r="J65" s="10">
        <v>11.83</v>
      </c>
      <c r="K65" s="10"/>
      <c r="L65" s="10"/>
      <c r="M65" s="10"/>
      <c r="N65" s="10"/>
      <c r="O65" s="10"/>
      <c r="P65" s="10"/>
      <c r="Q65" s="10"/>
      <c r="R65" s="10"/>
      <c r="S65" s="10"/>
    </row>
    <row r="66" spans="1:19">
      <c r="A66" s="5" t="s">
        <v>25</v>
      </c>
      <c r="B66" s="10">
        <v>1767</v>
      </c>
      <c r="C66" s="9">
        <v>18.087153367289194</v>
      </c>
      <c r="D66" s="10">
        <v>319.60000000000002</v>
      </c>
      <c r="E66" s="10">
        <v>37.200000000000003</v>
      </c>
      <c r="F66" s="10">
        <v>101</v>
      </c>
      <c r="G66" s="10">
        <v>255.48</v>
      </c>
      <c r="H66" s="10">
        <v>255.4</v>
      </c>
      <c r="I66" s="10">
        <v>0</v>
      </c>
      <c r="J66" s="10">
        <v>12.15</v>
      </c>
      <c r="K66" s="10"/>
      <c r="L66" s="10"/>
      <c r="M66" s="10"/>
      <c r="N66" s="10"/>
      <c r="O66" s="10"/>
      <c r="P66" s="10"/>
      <c r="Q66" s="10"/>
      <c r="R66" s="10"/>
      <c r="S66" s="10"/>
    </row>
    <row r="67" spans="1:19">
      <c r="A67" s="5" t="s">
        <v>26</v>
      </c>
      <c r="B67" s="10">
        <v>1789</v>
      </c>
      <c r="C67" s="9">
        <v>18.088317495807715</v>
      </c>
      <c r="D67" s="10">
        <v>323.60000000000002</v>
      </c>
      <c r="E67" s="10">
        <v>40.5</v>
      </c>
      <c r="F67" s="10">
        <v>102</v>
      </c>
      <c r="G67" s="10">
        <v>261.74</v>
      </c>
      <c r="H67" s="10">
        <v>261.7</v>
      </c>
      <c r="I67" s="10">
        <v>0</v>
      </c>
      <c r="J67" s="10">
        <v>12.51</v>
      </c>
      <c r="K67" s="10"/>
      <c r="L67" s="10"/>
      <c r="M67" s="10"/>
      <c r="N67" s="10"/>
      <c r="O67" s="10"/>
      <c r="P67" s="10"/>
      <c r="Q67" s="10"/>
      <c r="R67" s="10"/>
      <c r="S67" s="10"/>
    </row>
    <row r="68" spans="1:19">
      <c r="A68" s="5" t="s">
        <v>27</v>
      </c>
      <c r="B68" s="10">
        <v>1809</v>
      </c>
      <c r="C68" s="9">
        <v>18.0873410724157</v>
      </c>
      <c r="D68" s="10">
        <v>327.2</v>
      </c>
      <c r="E68" s="10">
        <v>43.6</v>
      </c>
      <c r="F68" s="10">
        <v>103</v>
      </c>
      <c r="G68" s="10">
        <v>267.43</v>
      </c>
      <c r="H68" s="10">
        <v>267.3</v>
      </c>
      <c r="I68" s="10">
        <v>0</v>
      </c>
      <c r="J68" s="10">
        <v>12.88</v>
      </c>
      <c r="K68" s="10"/>
      <c r="L68" s="10"/>
      <c r="M68" s="10"/>
      <c r="N68" s="10"/>
      <c r="O68" s="10"/>
      <c r="P68" s="10"/>
      <c r="Q68" s="10"/>
      <c r="R68" s="10"/>
      <c r="S68" s="10"/>
    </row>
    <row r="69" spans="1:19">
      <c r="A69" s="5" t="s">
        <v>28</v>
      </c>
      <c r="B69" s="10">
        <v>1823</v>
      </c>
      <c r="C69" s="9">
        <v>18.085573230938014</v>
      </c>
      <c r="D69" s="10">
        <v>329.7</v>
      </c>
      <c r="E69" s="10">
        <v>46.4</v>
      </c>
      <c r="F69" s="10">
        <v>104.1</v>
      </c>
      <c r="G69" s="10">
        <v>271.64</v>
      </c>
      <c r="H69" s="10">
        <v>271.7</v>
      </c>
      <c r="I69" s="10">
        <v>0</v>
      </c>
      <c r="J69" s="10">
        <v>13.24</v>
      </c>
      <c r="K69" s="10"/>
      <c r="L69" s="10"/>
      <c r="M69" s="10"/>
      <c r="N69" s="10"/>
      <c r="O69" s="10"/>
      <c r="P69" s="10"/>
      <c r="Q69" s="10"/>
      <c r="R69" s="10"/>
      <c r="S69" s="10"/>
    </row>
    <row r="70" spans="1:19">
      <c r="A70" s="5" t="s">
        <v>29</v>
      </c>
      <c r="B70" s="10">
        <v>1846</v>
      </c>
      <c r="C70" s="9">
        <v>18.093174431202602</v>
      </c>
      <c r="D70" s="10">
        <v>334</v>
      </c>
      <c r="E70" s="10">
        <v>50.4</v>
      </c>
      <c r="F70" s="10">
        <v>105.1</v>
      </c>
      <c r="G70" s="10">
        <v>278.92999999999995</v>
      </c>
      <c r="H70" s="10">
        <v>278.8</v>
      </c>
      <c r="I70" s="10">
        <v>0</v>
      </c>
      <c r="J70" s="10">
        <v>13.61</v>
      </c>
      <c r="K70" s="10"/>
      <c r="L70" s="10"/>
      <c r="M70" s="10"/>
      <c r="N70" s="10"/>
      <c r="O70" s="10"/>
      <c r="P70" s="10"/>
      <c r="Q70" s="10"/>
      <c r="R70" s="10"/>
      <c r="S70" s="10"/>
    </row>
    <row r="71" spans="1:19">
      <c r="A71" s="5" t="s">
        <v>30</v>
      </c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</row>
    <row r="72" spans="1:19">
      <c r="A72" s="5" t="s">
        <v>30</v>
      </c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</row>
    <row r="73" spans="1:19">
      <c r="A73" s="5" t="s">
        <v>283</v>
      </c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19">
      <c r="A74" s="5" t="s">
        <v>0</v>
      </c>
      <c r="B74" s="10" t="s">
        <v>2</v>
      </c>
      <c r="C74" s="9" t="s">
        <v>66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64</v>
      </c>
      <c r="I74" s="10" t="s">
        <v>6</v>
      </c>
      <c r="J74" s="10" t="s">
        <v>7</v>
      </c>
      <c r="K74" s="10"/>
      <c r="L74" s="10"/>
      <c r="M74" s="10"/>
      <c r="N74" s="10"/>
      <c r="O74" s="10"/>
      <c r="P74" s="10"/>
      <c r="Q74" s="10"/>
      <c r="R74" s="10"/>
      <c r="S74" s="10"/>
    </row>
    <row r="75" spans="1:19">
      <c r="A75" s="5" t="s">
        <v>8</v>
      </c>
      <c r="B75" s="10" t="s">
        <v>65</v>
      </c>
      <c r="C75" s="9" t="s">
        <v>67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16</v>
      </c>
      <c r="I75" s="10" t="s">
        <v>16</v>
      </c>
      <c r="J75" s="10" t="s">
        <v>17</v>
      </c>
      <c r="K75" s="10"/>
      <c r="L75" s="10"/>
      <c r="M75" s="10"/>
      <c r="N75" s="10"/>
      <c r="O75" s="10"/>
      <c r="P75" s="10"/>
      <c r="Q75" s="10"/>
      <c r="R75" s="10"/>
      <c r="S75" s="10"/>
    </row>
    <row r="76" spans="1:19">
      <c r="A76" s="5" t="s">
        <v>18</v>
      </c>
      <c r="B76" s="10">
        <v>447</v>
      </c>
      <c r="C76" s="9">
        <v>17.897091722595079</v>
      </c>
      <c r="D76" s="10">
        <v>80</v>
      </c>
      <c r="E76" s="10">
        <v>461</v>
      </c>
      <c r="F76" s="10">
        <v>43</v>
      </c>
      <c r="G76" s="10">
        <v>490</v>
      </c>
      <c r="H76" s="10">
        <v>490</v>
      </c>
      <c r="I76" s="10">
        <v>0</v>
      </c>
      <c r="J76" s="10">
        <v>27</v>
      </c>
      <c r="K76" s="10"/>
      <c r="L76" s="10"/>
      <c r="M76" s="10"/>
      <c r="N76" s="10"/>
      <c r="O76" s="10"/>
      <c r="P76" s="10"/>
      <c r="Q76" s="10"/>
      <c r="R76" s="10"/>
      <c r="S76" s="10"/>
    </row>
    <row r="77" spans="1:19">
      <c r="A77" s="5" t="s">
        <v>19</v>
      </c>
      <c r="B77" s="10">
        <v>472</v>
      </c>
      <c r="C77" s="9">
        <v>17.796610169491526</v>
      </c>
      <c r="D77" s="10">
        <v>84</v>
      </c>
      <c r="E77" s="10">
        <v>470</v>
      </c>
      <c r="F77" s="10">
        <v>43</v>
      </c>
      <c r="G77" s="10">
        <v>509</v>
      </c>
      <c r="H77" s="10">
        <v>509</v>
      </c>
      <c r="I77" s="10">
        <v>0</v>
      </c>
      <c r="J77" s="10">
        <v>29</v>
      </c>
      <c r="K77" s="10"/>
      <c r="L77" s="10"/>
      <c r="M77" s="10"/>
      <c r="N77" s="10"/>
      <c r="O77" s="10"/>
      <c r="P77" s="10"/>
      <c r="Q77" s="10"/>
      <c r="R77" s="10"/>
      <c r="S77" s="10"/>
    </row>
    <row r="78" spans="1:19">
      <c r="A78" s="5" t="s">
        <v>20</v>
      </c>
      <c r="B78" s="10">
        <v>476.3</v>
      </c>
      <c r="C78" s="9">
        <v>17.803905101826579</v>
      </c>
      <c r="D78" s="10">
        <v>84.8</v>
      </c>
      <c r="E78" s="10">
        <v>472</v>
      </c>
      <c r="F78" s="10">
        <v>43.86</v>
      </c>
      <c r="G78" s="10">
        <v>511.44999999999993</v>
      </c>
      <c r="H78" s="10">
        <v>511.5</v>
      </c>
      <c r="I78" s="10">
        <v>0</v>
      </c>
      <c r="J78" s="10">
        <v>30.49</v>
      </c>
      <c r="K78" s="10"/>
      <c r="L78" s="10"/>
      <c r="M78" s="10"/>
      <c r="N78" s="10"/>
      <c r="O78" s="10"/>
      <c r="P78" s="10"/>
      <c r="Q78" s="10"/>
      <c r="R78" s="10"/>
      <c r="S78" s="10"/>
    </row>
    <row r="79" spans="1:19">
      <c r="A79" s="5" t="s">
        <v>21</v>
      </c>
      <c r="B79" s="10">
        <v>488.4</v>
      </c>
      <c r="C79" s="9">
        <v>17.792792792792795</v>
      </c>
      <c r="D79" s="10">
        <v>86.9</v>
      </c>
      <c r="E79" s="10">
        <v>486.3</v>
      </c>
      <c r="F79" s="10">
        <v>43.97</v>
      </c>
      <c r="G79" s="10">
        <v>528.91000000000008</v>
      </c>
      <c r="H79" s="10">
        <v>528.9</v>
      </c>
      <c r="I79" s="10">
        <v>0</v>
      </c>
      <c r="J79" s="10">
        <v>30.81</v>
      </c>
      <c r="K79" s="10"/>
      <c r="L79" s="10"/>
      <c r="M79" s="10"/>
      <c r="N79" s="10"/>
      <c r="O79" s="10"/>
      <c r="P79" s="10"/>
      <c r="Q79" s="10"/>
      <c r="R79" s="10"/>
      <c r="S79" s="10"/>
    </row>
    <row r="80" spans="1:19">
      <c r="A80" s="5" t="s">
        <v>22</v>
      </c>
      <c r="B80" s="10">
        <v>499.1</v>
      </c>
      <c r="C80" s="9">
        <v>17.792025646163093</v>
      </c>
      <c r="D80" s="10">
        <v>88.8</v>
      </c>
      <c r="E80" s="10">
        <v>501</v>
      </c>
      <c r="F80" s="10">
        <v>44.24</v>
      </c>
      <c r="G80" s="10">
        <v>544.78999999999985</v>
      </c>
      <c r="H80" s="10">
        <v>544.79999999999995</v>
      </c>
      <c r="I80" s="10">
        <v>0</v>
      </c>
      <c r="J80" s="10">
        <v>31.58</v>
      </c>
      <c r="K80" s="10"/>
      <c r="L80" s="10"/>
      <c r="M80" s="10"/>
      <c r="N80" s="10"/>
      <c r="O80" s="10"/>
      <c r="P80" s="10"/>
      <c r="Q80" s="10"/>
      <c r="R80" s="10"/>
      <c r="S80" s="10"/>
    </row>
    <row r="81" spans="1:19">
      <c r="A81" s="5" t="s">
        <v>23</v>
      </c>
      <c r="B81" s="10">
        <v>511.4</v>
      </c>
      <c r="C81" s="9">
        <v>17.794290183809153</v>
      </c>
      <c r="D81" s="10">
        <v>91</v>
      </c>
      <c r="E81" s="10">
        <v>515.70000000000005</v>
      </c>
      <c r="F81" s="10">
        <v>44.82</v>
      </c>
      <c r="G81" s="10">
        <v>562.08000000000004</v>
      </c>
      <c r="H81" s="10">
        <v>562.1</v>
      </c>
      <c r="I81" s="10">
        <v>0</v>
      </c>
      <c r="J81" s="10">
        <v>31.38</v>
      </c>
      <c r="K81" s="10"/>
      <c r="L81" s="10"/>
      <c r="M81" s="10"/>
      <c r="N81" s="10"/>
      <c r="O81" s="10"/>
      <c r="P81" s="10"/>
      <c r="Q81" s="10"/>
      <c r="R81" s="10"/>
      <c r="S81" s="10"/>
    </row>
    <row r="82" spans="1:19">
      <c r="A82" s="5" t="s">
        <v>24</v>
      </c>
      <c r="B82" s="10">
        <v>523.4</v>
      </c>
      <c r="C82" s="9">
        <v>17.787542988154375</v>
      </c>
      <c r="D82" s="10">
        <v>93.1</v>
      </c>
      <c r="E82" s="10">
        <v>521.20000000000005</v>
      </c>
      <c r="F82" s="10">
        <v>45.07</v>
      </c>
      <c r="G82" s="10">
        <v>569.62</v>
      </c>
      <c r="H82" s="10">
        <v>569.6</v>
      </c>
      <c r="I82" s="10">
        <v>0</v>
      </c>
      <c r="J82" s="10">
        <v>30.99</v>
      </c>
      <c r="K82" s="10"/>
      <c r="L82" s="10"/>
      <c r="M82" s="10"/>
      <c r="N82" s="10"/>
      <c r="O82" s="10"/>
      <c r="P82" s="10"/>
      <c r="Q82" s="10"/>
      <c r="R82" s="10"/>
      <c r="S82" s="10"/>
    </row>
    <row r="83" spans="1:19">
      <c r="A83" s="5" t="s">
        <v>25</v>
      </c>
      <c r="B83" s="10">
        <v>533.6</v>
      </c>
      <c r="C83" s="9">
        <v>17.80359820089955</v>
      </c>
      <c r="D83" s="10">
        <v>95</v>
      </c>
      <c r="E83" s="10">
        <v>532.29999999999995</v>
      </c>
      <c r="F83" s="10">
        <v>45.3</v>
      </c>
      <c r="G83" s="10">
        <v>582.33000000000004</v>
      </c>
      <c r="H83" s="10">
        <v>582.20000000000005</v>
      </c>
      <c r="I83" s="10">
        <v>0</v>
      </c>
      <c r="J83" s="10">
        <v>30.66</v>
      </c>
      <c r="K83" s="10"/>
      <c r="L83" s="10"/>
      <c r="M83" s="10"/>
      <c r="N83" s="10"/>
      <c r="O83" s="10"/>
      <c r="P83" s="10"/>
      <c r="Q83" s="10"/>
      <c r="R83" s="10"/>
      <c r="S83" s="10"/>
    </row>
    <row r="84" spans="1:19">
      <c r="A84" s="5" t="s">
        <v>26</v>
      </c>
      <c r="B84" s="10">
        <v>543.5</v>
      </c>
      <c r="C84" s="9">
        <v>17.792088316467343</v>
      </c>
      <c r="D84" s="10">
        <v>96.7</v>
      </c>
      <c r="E84" s="10">
        <v>551.79999999999995</v>
      </c>
      <c r="F84" s="10">
        <v>45.81</v>
      </c>
      <c r="G84" s="10">
        <v>602.71999999999991</v>
      </c>
      <c r="H84" s="10">
        <v>602.70000000000005</v>
      </c>
      <c r="I84" s="10">
        <v>0</v>
      </c>
      <c r="J84" s="10">
        <v>30.63</v>
      </c>
      <c r="K84" s="10"/>
      <c r="L84" s="10"/>
      <c r="M84" s="10"/>
      <c r="N84" s="10"/>
      <c r="O84" s="10"/>
      <c r="P84" s="10"/>
      <c r="Q84" s="10"/>
      <c r="R84" s="10"/>
      <c r="S84" s="10"/>
    </row>
    <row r="85" spans="1:19">
      <c r="A85" s="5" t="s">
        <v>27</v>
      </c>
      <c r="B85" s="10">
        <v>553.79999999999995</v>
      </c>
      <c r="C85" s="9">
        <v>17.804261466233299</v>
      </c>
      <c r="D85" s="10">
        <v>98.6</v>
      </c>
      <c r="E85" s="10">
        <v>568.79999999999995</v>
      </c>
      <c r="F85" s="10">
        <v>46.5</v>
      </c>
      <c r="G85" s="10">
        <v>620.91999999999996</v>
      </c>
      <c r="H85" s="10">
        <v>620.9</v>
      </c>
      <c r="I85" s="10">
        <v>0</v>
      </c>
      <c r="J85" s="10">
        <v>30.61</v>
      </c>
      <c r="K85" s="10"/>
      <c r="L85" s="10"/>
      <c r="M85" s="10"/>
      <c r="N85" s="10"/>
      <c r="O85" s="10"/>
      <c r="P85" s="10"/>
      <c r="Q85" s="10"/>
      <c r="R85" s="10"/>
      <c r="S85" s="10"/>
    </row>
    <row r="86" spans="1:19">
      <c r="A86" s="5" t="s">
        <v>28</v>
      </c>
      <c r="B86" s="10">
        <v>565.29999999999995</v>
      </c>
      <c r="C86" s="9">
        <v>17.795860604988505</v>
      </c>
      <c r="D86" s="10">
        <v>100.6</v>
      </c>
      <c r="E86" s="10">
        <v>586.6</v>
      </c>
      <c r="F86" s="10">
        <v>47.34</v>
      </c>
      <c r="G86" s="10">
        <v>640.01</v>
      </c>
      <c r="H86" s="10">
        <v>640.1</v>
      </c>
      <c r="I86" s="10">
        <v>0</v>
      </c>
      <c r="J86" s="10">
        <v>30.46</v>
      </c>
      <c r="K86" s="10"/>
      <c r="L86" s="10"/>
      <c r="M86" s="10"/>
      <c r="N86" s="10"/>
      <c r="O86" s="10"/>
      <c r="P86" s="10"/>
      <c r="Q86" s="10"/>
      <c r="R86" s="10"/>
      <c r="S86" s="10"/>
    </row>
    <row r="87" spans="1:19">
      <c r="A87" s="5" t="s">
        <v>29</v>
      </c>
      <c r="B87" s="10">
        <v>575.70000000000005</v>
      </c>
      <c r="C87" s="9">
        <v>17.804412020149382</v>
      </c>
      <c r="D87" s="10">
        <v>102.5</v>
      </c>
      <c r="E87" s="10">
        <v>605.9</v>
      </c>
      <c r="F87" s="10">
        <v>48.13</v>
      </c>
      <c r="G87" s="10">
        <v>660.44</v>
      </c>
      <c r="H87" s="10">
        <v>660.4</v>
      </c>
      <c r="I87" s="10">
        <v>0</v>
      </c>
      <c r="J87" s="10">
        <v>30.29</v>
      </c>
      <c r="K87" s="10"/>
      <c r="L87" s="10"/>
      <c r="M87" s="10"/>
      <c r="N87" s="10"/>
      <c r="O87" s="10"/>
      <c r="P87" s="10"/>
      <c r="Q87" s="10"/>
      <c r="R87" s="10"/>
      <c r="S87" s="10"/>
    </row>
    <row r="88" spans="1:19">
      <c r="A88" s="5" t="s">
        <v>30</v>
      </c>
      <c r="B88" s="10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>
      <c r="A89" s="5" t="s">
        <v>30</v>
      </c>
      <c r="B89" s="10"/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1:19">
      <c r="A90" s="5" t="s">
        <v>284</v>
      </c>
      <c r="B90" s="10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1:19">
      <c r="A91" s="5" t="s">
        <v>0</v>
      </c>
      <c r="B91" s="10" t="s">
        <v>2</v>
      </c>
      <c r="C91" s="9" t="s">
        <v>66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64</v>
      </c>
      <c r="I91" s="10" t="s">
        <v>6</v>
      </c>
      <c r="J91" s="10" t="s">
        <v>7</v>
      </c>
      <c r="K91" s="10"/>
      <c r="L91" s="10"/>
      <c r="M91" s="10"/>
      <c r="N91" s="10"/>
      <c r="O91" s="10"/>
      <c r="P91" s="10"/>
      <c r="Q91" s="10"/>
      <c r="R91" s="10"/>
      <c r="S91" s="10"/>
    </row>
    <row r="92" spans="1:19">
      <c r="A92" s="5" t="s">
        <v>8</v>
      </c>
      <c r="B92" s="10" t="s">
        <v>65</v>
      </c>
      <c r="C92" s="9" t="s">
        <v>67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16</v>
      </c>
      <c r="I92" s="10" t="s">
        <v>16</v>
      </c>
      <c r="J92" s="10" t="s">
        <v>17</v>
      </c>
      <c r="K92" s="10"/>
      <c r="L92" s="10"/>
      <c r="M92" s="10"/>
      <c r="N92" s="10"/>
      <c r="O92" s="10"/>
      <c r="P92" s="10"/>
      <c r="Q92" s="10"/>
      <c r="R92" s="10"/>
      <c r="S92" s="10"/>
    </row>
    <row r="93" spans="1:19">
      <c r="A93" s="5" t="s">
        <v>18</v>
      </c>
      <c r="B93" s="10">
        <v>68850</v>
      </c>
      <c r="C93" s="9">
        <v>17.915758896151054</v>
      </c>
      <c r="D93" s="10">
        <v>12335</v>
      </c>
      <c r="E93" s="10">
        <v>1353</v>
      </c>
      <c r="F93" s="10">
        <v>94</v>
      </c>
      <c r="G93" s="10">
        <v>13657</v>
      </c>
      <c r="H93" s="10">
        <v>13657</v>
      </c>
      <c r="I93" s="10">
        <v>0</v>
      </c>
      <c r="J93" s="10">
        <v>958</v>
      </c>
      <c r="K93" s="10"/>
      <c r="L93" s="10"/>
      <c r="M93" s="10"/>
      <c r="N93" s="10"/>
      <c r="O93" s="10"/>
      <c r="P93" s="10"/>
      <c r="Q93" s="10"/>
      <c r="R93" s="10"/>
      <c r="S93" s="10"/>
    </row>
    <row r="94" spans="1:19">
      <c r="A94" s="5" t="s">
        <v>19</v>
      </c>
      <c r="B94" s="10">
        <v>74500</v>
      </c>
      <c r="C94" s="9">
        <v>17.910067114093959</v>
      </c>
      <c r="D94" s="10">
        <v>13343</v>
      </c>
      <c r="E94" s="10">
        <v>1100</v>
      </c>
      <c r="F94" s="10">
        <v>80</v>
      </c>
      <c r="G94" s="10">
        <v>14359</v>
      </c>
      <c r="H94" s="10">
        <v>14359</v>
      </c>
      <c r="I94" s="10">
        <v>0</v>
      </c>
      <c r="J94" s="10">
        <v>962</v>
      </c>
      <c r="K94" s="10"/>
      <c r="L94" s="10"/>
      <c r="M94" s="10"/>
      <c r="N94" s="10"/>
      <c r="O94" s="10"/>
      <c r="P94" s="10"/>
      <c r="Q94" s="10"/>
      <c r="R94" s="10"/>
      <c r="S94" s="10"/>
    </row>
    <row r="95" spans="1:19">
      <c r="A95" s="5" t="s">
        <v>20</v>
      </c>
      <c r="B95" s="10">
        <v>77956</v>
      </c>
      <c r="C95" s="9">
        <v>17.999897378008107</v>
      </c>
      <c r="D95" s="10">
        <v>14032</v>
      </c>
      <c r="E95" s="10">
        <v>1078</v>
      </c>
      <c r="F95" s="10">
        <v>81</v>
      </c>
      <c r="G95" s="10">
        <v>15163</v>
      </c>
      <c r="H95" s="10">
        <v>15066</v>
      </c>
      <c r="I95" s="10">
        <v>0</v>
      </c>
      <c r="J95" s="10">
        <v>828</v>
      </c>
      <c r="K95" s="10"/>
      <c r="L95" s="10"/>
      <c r="M95" s="10"/>
      <c r="N95" s="10"/>
      <c r="O95" s="10"/>
      <c r="P95" s="10"/>
      <c r="Q95" s="10"/>
      <c r="R95" s="10"/>
      <c r="S95" s="10"/>
    </row>
    <row r="96" spans="1:19">
      <c r="A96" s="5" t="s">
        <v>21</v>
      </c>
      <c r="B96" s="10">
        <v>81163</v>
      </c>
      <c r="C96" s="9">
        <v>18.053792984488005</v>
      </c>
      <c r="D96" s="10">
        <v>14653</v>
      </c>
      <c r="E96" s="10">
        <v>1056</v>
      </c>
      <c r="F96" s="10">
        <v>80.7</v>
      </c>
      <c r="G96" s="10">
        <v>15651.3</v>
      </c>
      <c r="H96" s="10">
        <v>15651</v>
      </c>
      <c r="I96" s="10">
        <v>0</v>
      </c>
      <c r="J96" s="10">
        <v>805</v>
      </c>
      <c r="K96" s="10"/>
      <c r="L96" s="10"/>
      <c r="M96" s="10"/>
      <c r="N96" s="10"/>
      <c r="O96" s="10"/>
      <c r="P96" s="10"/>
      <c r="Q96" s="10"/>
      <c r="R96" s="10"/>
      <c r="S96" s="10"/>
    </row>
    <row r="97" spans="1:19">
      <c r="A97" s="5" t="s">
        <v>22</v>
      </c>
      <c r="B97" s="10">
        <v>84110</v>
      </c>
      <c r="C97" s="9">
        <v>18.108429437641185</v>
      </c>
      <c r="D97" s="10">
        <v>15231</v>
      </c>
      <c r="E97" s="10">
        <v>1048</v>
      </c>
      <c r="F97" s="10">
        <v>78.400000000000006</v>
      </c>
      <c r="G97" s="10">
        <v>16213.599999999999</v>
      </c>
      <c r="H97" s="10">
        <v>16213</v>
      </c>
      <c r="I97" s="10">
        <v>0</v>
      </c>
      <c r="J97" s="10">
        <v>792</v>
      </c>
      <c r="K97" s="10"/>
      <c r="L97" s="10"/>
      <c r="M97" s="10"/>
      <c r="N97" s="10"/>
      <c r="O97" s="10"/>
      <c r="P97" s="10"/>
      <c r="Q97" s="10"/>
      <c r="R97" s="10"/>
      <c r="S97" s="10"/>
    </row>
    <row r="98" spans="1:19">
      <c r="A98" s="5" t="s">
        <v>23</v>
      </c>
      <c r="B98" s="10">
        <v>87336</v>
      </c>
      <c r="C98" s="9">
        <v>18.162040853714391</v>
      </c>
      <c r="D98" s="10">
        <v>15862</v>
      </c>
      <c r="E98" s="10">
        <v>1066</v>
      </c>
      <c r="F98" s="10">
        <v>75.900000000000006</v>
      </c>
      <c r="G98" s="10">
        <v>16866.099999999999</v>
      </c>
      <c r="H98" s="10">
        <v>16867</v>
      </c>
      <c r="I98" s="10">
        <v>0</v>
      </c>
      <c r="J98" s="10">
        <v>778</v>
      </c>
      <c r="K98" s="10"/>
      <c r="L98" s="10"/>
      <c r="M98" s="10"/>
      <c r="N98" s="10"/>
      <c r="O98" s="10"/>
      <c r="P98" s="10"/>
      <c r="Q98" s="10"/>
      <c r="R98" s="10"/>
      <c r="S98" s="10"/>
    </row>
    <row r="99" spans="1:19">
      <c r="A99" s="5" t="s">
        <v>24</v>
      </c>
      <c r="B99" s="10">
        <v>90589</v>
      </c>
      <c r="C99" s="9">
        <v>18.217443618982436</v>
      </c>
      <c r="D99" s="10">
        <v>16503</v>
      </c>
      <c r="E99" s="10">
        <v>1061</v>
      </c>
      <c r="F99" s="10">
        <v>77.099999999999994</v>
      </c>
      <c r="G99" s="10">
        <v>17506.900000000001</v>
      </c>
      <c r="H99" s="10">
        <v>17506</v>
      </c>
      <c r="I99" s="10">
        <v>0</v>
      </c>
      <c r="J99" s="10">
        <v>758</v>
      </c>
      <c r="K99" s="10"/>
      <c r="L99" s="10"/>
      <c r="M99" s="10"/>
      <c r="N99" s="10"/>
      <c r="O99" s="10"/>
      <c r="P99" s="10"/>
      <c r="Q99" s="10"/>
      <c r="R99" s="10"/>
      <c r="S99" s="10"/>
    </row>
    <row r="100" spans="1:19">
      <c r="A100" s="5" t="s">
        <v>25</v>
      </c>
      <c r="B100" s="10">
        <v>93768</v>
      </c>
      <c r="C100" s="9">
        <v>18.271691835167648</v>
      </c>
      <c r="D100" s="10">
        <v>17133</v>
      </c>
      <c r="E100" s="10">
        <v>1032</v>
      </c>
      <c r="F100" s="10">
        <v>76.7</v>
      </c>
      <c r="G100" s="10">
        <v>18113.3</v>
      </c>
      <c r="H100" s="10">
        <v>18113</v>
      </c>
      <c r="I100" s="10">
        <v>0</v>
      </c>
      <c r="J100" s="10">
        <v>733</v>
      </c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1:19">
      <c r="A101" s="5" t="s">
        <v>26</v>
      </c>
      <c r="B101" s="10">
        <v>97074</v>
      </c>
      <c r="C101" s="9">
        <v>18.326225353853761</v>
      </c>
      <c r="D101" s="10">
        <v>17790</v>
      </c>
      <c r="E101" s="10">
        <v>1062</v>
      </c>
      <c r="F101" s="10">
        <v>74.400000000000006</v>
      </c>
      <c r="G101" s="10">
        <v>18791.599999999999</v>
      </c>
      <c r="H101" s="10">
        <v>18792</v>
      </c>
      <c r="I101" s="10">
        <v>0</v>
      </c>
      <c r="J101" s="10">
        <v>719</v>
      </c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1:19">
      <c r="A102" s="5" t="s">
        <v>27</v>
      </c>
      <c r="B102" s="10">
        <v>100424</v>
      </c>
      <c r="C102" s="9">
        <v>18.381064287421335</v>
      </c>
      <c r="D102" s="10">
        <v>18459</v>
      </c>
      <c r="E102" s="10">
        <v>1085</v>
      </c>
      <c r="F102" s="10">
        <v>72.2</v>
      </c>
      <c r="G102" s="10">
        <v>19481.8</v>
      </c>
      <c r="H102" s="10">
        <v>19482</v>
      </c>
      <c r="I102" s="10">
        <v>0</v>
      </c>
      <c r="J102" s="10">
        <v>709</v>
      </c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1:19">
      <c r="A103" s="5" t="s">
        <v>28</v>
      </c>
      <c r="B103" s="10">
        <v>104018</v>
      </c>
      <c r="C103" s="9">
        <v>18.436232190582398</v>
      </c>
      <c r="D103" s="10">
        <v>19177</v>
      </c>
      <c r="E103" s="10">
        <v>1105</v>
      </c>
      <c r="F103" s="10">
        <v>70</v>
      </c>
      <c r="G103" s="10">
        <v>20223</v>
      </c>
      <c r="H103" s="10">
        <v>20224</v>
      </c>
      <c r="I103" s="10">
        <v>0</v>
      </c>
      <c r="J103" s="10">
        <v>698</v>
      </c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1:19">
      <c r="A104" s="5" t="s">
        <v>29</v>
      </c>
      <c r="B104" s="10">
        <v>107712</v>
      </c>
      <c r="C104" s="9">
        <v>18.491904337492574</v>
      </c>
      <c r="D104" s="10">
        <v>19918</v>
      </c>
      <c r="E104" s="10">
        <v>1124</v>
      </c>
      <c r="F104" s="10">
        <v>67.8</v>
      </c>
      <c r="G104" s="10">
        <v>20981.200000000001</v>
      </c>
      <c r="H104" s="10">
        <v>20981</v>
      </c>
      <c r="I104" s="10">
        <v>0</v>
      </c>
      <c r="J104" s="10">
        <v>691</v>
      </c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1:19">
      <c r="A105" s="5" t="s">
        <v>30</v>
      </c>
      <c r="B105" s="10"/>
      <c r="C105" s="9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  <row r="106" spans="1:19">
      <c r="A106" s="5" t="s">
        <v>30</v>
      </c>
      <c r="B106" s="10"/>
      <c r="C106" s="9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19">
      <c r="A107" s="5" t="s">
        <v>285</v>
      </c>
      <c r="B107" s="10"/>
      <c r="C107" s="9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</row>
    <row r="108" spans="1:19">
      <c r="A108" s="5" t="s">
        <v>0</v>
      </c>
      <c r="B108" s="10" t="s">
        <v>2</v>
      </c>
      <c r="C108" s="9" t="s">
        <v>66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64</v>
      </c>
      <c r="I108" s="10" t="s">
        <v>6</v>
      </c>
      <c r="J108" s="10" t="s">
        <v>7</v>
      </c>
      <c r="K108" s="10"/>
      <c r="L108" s="10"/>
      <c r="M108" s="10"/>
      <c r="N108" s="10"/>
      <c r="O108" s="10"/>
      <c r="P108" s="10"/>
      <c r="Q108" s="10"/>
      <c r="R108" s="10"/>
      <c r="S108" s="10"/>
    </row>
    <row r="109" spans="1:19">
      <c r="A109" s="5" t="s">
        <v>8</v>
      </c>
      <c r="B109" s="10" t="s">
        <v>65</v>
      </c>
      <c r="C109" s="9" t="s">
        <v>67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16</v>
      </c>
      <c r="I109" s="10" t="s">
        <v>16</v>
      </c>
      <c r="J109" s="10" t="s">
        <v>17</v>
      </c>
      <c r="K109" s="10"/>
      <c r="L109" s="10"/>
      <c r="M109" s="10"/>
      <c r="N109" s="10"/>
      <c r="O109" s="10"/>
      <c r="P109" s="10"/>
      <c r="Q109" s="10"/>
      <c r="R109" s="10"/>
      <c r="S109" s="10"/>
    </row>
    <row r="110" spans="1:19">
      <c r="A110" s="5" t="s">
        <v>18</v>
      </c>
      <c r="B110" s="10">
        <v>1680</v>
      </c>
      <c r="C110" s="9">
        <v>17.857142857142858</v>
      </c>
      <c r="D110" s="10">
        <v>300</v>
      </c>
      <c r="E110" s="10">
        <v>213</v>
      </c>
      <c r="F110" s="10">
        <v>70</v>
      </c>
      <c r="G110" s="10">
        <v>512</v>
      </c>
      <c r="H110" s="10">
        <v>500</v>
      </c>
      <c r="I110" s="10">
        <v>0</v>
      </c>
      <c r="J110" s="10">
        <v>9</v>
      </c>
      <c r="K110" s="10"/>
      <c r="L110" s="10"/>
      <c r="M110" s="10"/>
      <c r="N110" s="10"/>
      <c r="O110" s="10"/>
      <c r="P110" s="10"/>
      <c r="Q110" s="10"/>
      <c r="R110" s="10"/>
      <c r="S110" s="10"/>
    </row>
    <row r="111" spans="1:19">
      <c r="A111" s="5" t="s">
        <v>19</v>
      </c>
      <c r="B111" s="10">
        <v>1850</v>
      </c>
      <c r="C111" s="9">
        <v>17.837837837837839</v>
      </c>
      <c r="D111" s="10">
        <v>330</v>
      </c>
      <c r="E111" s="10">
        <v>280</v>
      </c>
      <c r="F111" s="10">
        <v>65</v>
      </c>
      <c r="G111" s="10">
        <v>547</v>
      </c>
      <c r="H111" s="10">
        <v>535</v>
      </c>
      <c r="I111" s="10">
        <v>0</v>
      </c>
      <c r="J111" s="10">
        <v>7</v>
      </c>
      <c r="K111" s="10"/>
      <c r="L111" s="10"/>
      <c r="M111" s="10"/>
      <c r="N111" s="10"/>
      <c r="O111" s="10"/>
      <c r="P111" s="10"/>
      <c r="Q111" s="10"/>
      <c r="R111" s="10"/>
      <c r="S111" s="10"/>
    </row>
    <row r="112" spans="1:19">
      <c r="A112" s="5" t="s">
        <v>20</v>
      </c>
      <c r="B112" s="10">
        <v>1878</v>
      </c>
      <c r="C112" s="9">
        <v>17.838125665601705</v>
      </c>
      <c r="D112" s="10">
        <v>335</v>
      </c>
      <c r="E112" s="10">
        <v>297.2</v>
      </c>
      <c r="F112" s="10">
        <v>65</v>
      </c>
      <c r="G112" s="10">
        <v>557</v>
      </c>
      <c r="H112" s="10">
        <v>544.9</v>
      </c>
      <c r="I112" s="10">
        <v>0</v>
      </c>
      <c r="J112" s="10">
        <v>17.2</v>
      </c>
      <c r="K112" s="10"/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5" t="s">
        <v>21</v>
      </c>
      <c r="B113" s="10">
        <v>1890</v>
      </c>
      <c r="C113" s="9">
        <v>17.835978835978835</v>
      </c>
      <c r="D113" s="10">
        <v>337.1</v>
      </c>
      <c r="E113" s="10">
        <v>314.10000000000002</v>
      </c>
      <c r="F113" s="10">
        <v>65</v>
      </c>
      <c r="G113" s="10">
        <v>578.90000000000009</v>
      </c>
      <c r="H113" s="10">
        <v>567</v>
      </c>
      <c r="I113" s="10">
        <v>0</v>
      </c>
      <c r="J113" s="10">
        <v>24.5</v>
      </c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5" t="s">
        <v>22</v>
      </c>
      <c r="B114" s="10">
        <v>1910</v>
      </c>
      <c r="C114" s="9">
        <v>17.842931937172775</v>
      </c>
      <c r="D114" s="10">
        <v>340.8</v>
      </c>
      <c r="E114" s="10">
        <v>330.9</v>
      </c>
      <c r="F114" s="10">
        <v>65</v>
      </c>
      <c r="G114" s="10">
        <v>602.20000000000005</v>
      </c>
      <c r="H114" s="10">
        <v>590.20000000000005</v>
      </c>
      <c r="I114" s="10">
        <v>0</v>
      </c>
      <c r="J114" s="10">
        <v>29</v>
      </c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5" t="s">
        <v>23</v>
      </c>
      <c r="B115" s="10">
        <v>1932</v>
      </c>
      <c r="C115" s="9">
        <v>17.836438923395445</v>
      </c>
      <c r="D115" s="10">
        <v>344.6</v>
      </c>
      <c r="E115" s="10">
        <v>348.6</v>
      </c>
      <c r="F115" s="10">
        <v>65</v>
      </c>
      <c r="G115" s="10">
        <v>628</v>
      </c>
      <c r="H115" s="10">
        <v>616</v>
      </c>
      <c r="I115" s="10">
        <v>0</v>
      </c>
      <c r="J115" s="10">
        <v>29.2</v>
      </c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5" t="s">
        <v>24</v>
      </c>
      <c r="B116" s="10">
        <v>1954</v>
      </c>
      <c r="C116" s="9">
        <v>17.835209825997953</v>
      </c>
      <c r="D116" s="10">
        <v>348.5</v>
      </c>
      <c r="E116" s="10">
        <v>365.8</v>
      </c>
      <c r="F116" s="10">
        <v>65</v>
      </c>
      <c r="G116" s="10">
        <v>649.20000000000005</v>
      </c>
      <c r="H116" s="10">
        <v>637.1</v>
      </c>
      <c r="I116" s="10">
        <v>0</v>
      </c>
      <c r="J116" s="10">
        <v>29.3</v>
      </c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5" t="s">
        <v>25</v>
      </c>
      <c r="B117" s="10">
        <v>1974</v>
      </c>
      <c r="C117" s="9">
        <v>17.841945288753799</v>
      </c>
      <c r="D117" s="10">
        <v>352.2</v>
      </c>
      <c r="E117" s="10">
        <v>383</v>
      </c>
      <c r="F117" s="10">
        <v>65</v>
      </c>
      <c r="G117" s="10">
        <v>670.1</v>
      </c>
      <c r="H117" s="10">
        <v>658</v>
      </c>
      <c r="I117" s="10">
        <v>0</v>
      </c>
      <c r="J117" s="10">
        <v>29.4</v>
      </c>
      <c r="K117" s="10"/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5" t="s">
        <v>26</v>
      </c>
      <c r="B118" s="10">
        <v>1996</v>
      </c>
      <c r="C118" s="9">
        <v>17.835671342685369</v>
      </c>
      <c r="D118" s="10">
        <v>356</v>
      </c>
      <c r="E118" s="10">
        <v>400.4</v>
      </c>
      <c r="F118" s="10">
        <v>65</v>
      </c>
      <c r="G118" s="10">
        <v>691.19999999999993</v>
      </c>
      <c r="H118" s="10">
        <v>679.2</v>
      </c>
      <c r="I118" s="10">
        <v>0</v>
      </c>
      <c r="J118" s="10">
        <v>29.6</v>
      </c>
      <c r="K118" s="10"/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5" t="s">
        <v>27</v>
      </c>
      <c r="B119" s="10">
        <v>2017</v>
      </c>
      <c r="C119" s="9">
        <v>17.838373822508675</v>
      </c>
      <c r="D119" s="10">
        <v>359.8</v>
      </c>
      <c r="E119" s="10">
        <v>418.1</v>
      </c>
      <c r="F119" s="10">
        <v>65</v>
      </c>
      <c r="G119" s="10">
        <v>712.90000000000009</v>
      </c>
      <c r="H119" s="10">
        <v>700.9</v>
      </c>
      <c r="I119" s="10">
        <v>0</v>
      </c>
      <c r="J119" s="10">
        <v>29.6</v>
      </c>
      <c r="K119" s="10"/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5" t="s">
        <v>28</v>
      </c>
      <c r="B120" s="10">
        <v>2038</v>
      </c>
      <c r="C120" s="9">
        <v>17.841020608439646</v>
      </c>
      <c r="D120" s="10">
        <v>363.6</v>
      </c>
      <c r="E120" s="10">
        <v>434.8</v>
      </c>
      <c r="F120" s="10">
        <v>65</v>
      </c>
      <c r="G120" s="10">
        <v>733.40000000000009</v>
      </c>
      <c r="H120" s="10">
        <v>721.4</v>
      </c>
      <c r="I120" s="10">
        <v>0</v>
      </c>
      <c r="J120" s="10">
        <v>29.6</v>
      </c>
      <c r="K120" s="10"/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5" t="s">
        <v>29</v>
      </c>
      <c r="B121" s="10">
        <v>2060</v>
      </c>
      <c r="C121" s="9">
        <v>17.83495145631068</v>
      </c>
      <c r="D121" s="10">
        <v>367.4</v>
      </c>
      <c r="E121" s="10">
        <v>451.7</v>
      </c>
      <c r="F121" s="10">
        <v>65</v>
      </c>
      <c r="G121" s="10">
        <v>754.09999999999991</v>
      </c>
      <c r="H121" s="10">
        <v>742.2</v>
      </c>
      <c r="I121" s="10">
        <v>0</v>
      </c>
      <c r="J121" s="10">
        <v>29.6</v>
      </c>
      <c r="K121" s="10"/>
      <c r="L121" s="10"/>
      <c r="M121" s="10"/>
      <c r="N121" s="10"/>
      <c r="O121" s="10"/>
      <c r="P121" s="10"/>
      <c r="Q121" s="10"/>
      <c r="R121" s="10"/>
      <c r="S121" s="10"/>
    </row>
    <row r="122" spans="1:19">
      <c r="A122" s="5" t="s">
        <v>30</v>
      </c>
      <c r="B122" s="10"/>
      <c r="C122" s="9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5" t="s">
        <v>30</v>
      </c>
      <c r="B123" s="10"/>
      <c r="C123" s="9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5" t="s">
        <v>422</v>
      </c>
      <c r="B124" s="10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5" t="s">
        <v>0</v>
      </c>
      <c r="B125" s="10" t="s">
        <v>2</v>
      </c>
      <c r="C125" s="9" t="s">
        <v>66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64</v>
      </c>
      <c r="I125" s="10" t="s">
        <v>6</v>
      </c>
      <c r="J125" s="10" t="s">
        <v>7</v>
      </c>
      <c r="K125" s="10"/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5" t="s">
        <v>8</v>
      </c>
      <c r="B126" s="10" t="s">
        <v>65</v>
      </c>
      <c r="C126" s="9" t="s">
        <v>67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16</v>
      </c>
      <c r="I126" s="10" t="s">
        <v>16</v>
      </c>
      <c r="J126" s="10" t="s">
        <v>17</v>
      </c>
      <c r="K126" s="10"/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5" t="s">
        <v>18</v>
      </c>
      <c r="B127" s="10">
        <v>12800</v>
      </c>
      <c r="C127" s="9">
        <v>18.1640625</v>
      </c>
      <c r="D127" s="10">
        <v>2325</v>
      </c>
      <c r="E127" s="10">
        <v>320</v>
      </c>
      <c r="F127" s="10">
        <v>750</v>
      </c>
      <c r="G127" s="10">
        <v>1810</v>
      </c>
      <c r="H127" s="10">
        <v>900</v>
      </c>
      <c r="I127" s="10">
        <v>50</v>
      </c>
      <c r="J127" s="10">
        <v>187</v>
      </c>
      <c r="K127" s="10"/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5" t="s">
        <v>19</v>
      </c>
      <c r="B128" s="10">
        <v>12800</v>
      </c>
      <c r="C128" s="9">
        <v>18.1640625</v>
      </c>
      <c r="D128" s="10">
        <v>2325</v>
      </c>
      <c r="E128" s="10">
        <v>300</v>
      </c>
      <c r="F128" s="10">
        <v>800</v>
      </c>
      <c r="G128" s="10">
        <v>1810</v>
      </c>
      <c r="H128" s="10">
        <v>860</v>
      </c>
      <c r="I128" s="10">
        <v>50</v>
      </c>
      <c r="J128" s="10">
        <v>202</v>
      </c>
      <c r="K128" s="10"/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5" t="s">
        <v>20</v>
      </c>
      <c r="B129" s="10">
        <v>13122</v>
      </c>
      <c r="C129" s="9">
        <v>18.167962200884013</v>
      </c>
      <c r="D129" s="10">
        <v>2384</v>
      </c>
      <c r="E129" s="10">
        <v>323</v>
      </c>
      <c r="F129" s="10">
        <v>814</v>
      </c>
      <c r="G129" s="10">
        <v>1894.5</v>
      </c>
      <c r="H129" s="10">
        <v>911</v>
      </c>
      <c r="I129" s="10">
        <v>50</v>
      </c>
      <c r="J129" s="10">
        <v>200.5</v>
      </c>
      <c r="K129" s="10"/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5" t="s">
        <v>21</v>
      </c>
      <c r="B130" s="10">
        <v>13506</v>
      </c>
      <c r="C130" s="9">
        <v>18.162298237820227</v>
      </c>
      <c r="D130" s="10">
        <v>2453</v>
      </c>
      <c r="E130" s="10">
        <v>328</v>
      </c>
      <c r="F130" s="10">
        <v>770</v>
      </c>
      <c r="G130" s="10">
        <v>2040</v>
      </c>
      <c r="H130" s="10">
        <v>1007</v>
      </c>
      <c r="I130" s="10">
        <v>50</v>
      </c>
      <c r="J130" s="10">
        <v>171.5</v>
      </c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5" t="s">
        <v>22</v>
      </c>
      <c r="B131" s="10">
        <v>13111</v>
      </c>
      <c r="C131" s="9">
        <v>18.160323392571122</v>
      </c>
      <c r="D131" s="10">
        <v>2381</v>
      </c>
      <c r="E131" s="10">
        <v>334</v>
      </c>
      <c r="F131" s="10">
        <v>718</v>
      </c>
      <c r="G131" s="10">
        <v>2011.6</v>
      </c>
      <c r="H131" s="10">
        <v>947</v>
      </c>
      <c r="I131" s="10">
        <v>50</v>
      </c>
      <c r="J131" s="10">
        <v>156.9</v>
      </c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5" t="s">
        <v>23</v>
      </c>
      <c r="B132" s="10">
        <v>13027</v>
      </c>
      <c r="C132" s="9">
        <v>18.162278344975821</v>
      </c>
      <c r="D132" s="10">
        <v>2366</v>
      </c>
      <c r="E132" s="10">
        <v>338</v>
      </c>
      <c r="F132" s="10">
        <v>678</v>
      </c>
      <c r="G132" s="10">
        <v>2028.6000000000001</v>
      </c>
      <c r="H132" s="10">
        <v>934</v>
      </c>
      <c r="I132" s="10">
        <v>50</v>
      </c>
      <c r="J132" s="10">
        <v>154.30000000000001</v>
      </c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5" t="s">
        <v>24</v>
      </c>
      <c r="B133" s="10">
        <v>13160</v>
      </c>
      <c r="C133" s="9">
        <v>18.161094224924014</v>
      </c>
      <c r="D133" s="10">
        <v>2390</v>
      </c>
      <c r="E133" s="10">
        <v>340</v>
      </c>
      <c r="F133" s="10">
        <v>683</v>
      </c>
      <c r="G133" s="10">
        <v>2050.8000000000002</v>
      </c>
      <c r="H133" s="10">
        <v>928</v>
      </c>
      <c r="I133" s="10">
        <v>50</v>
      </c>
      <c r="J133" s="10">
        <v>150.5</v>
      </c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5" t="s">
        <v>25</v>
      </c>
      <c r="B134" s="10">
        <v>13145</v>
      </c>
      <c r="C134" s="9">
        <v>18.16660327120578</v>
      </c>
      <c r="D134" s="10">
        <v>2388</v>
      </c>
      <c r="E134" s="10">
        <v>341</v>
      </c>
      <c r="F134" s="10">
        <v>676</v>
      </c>
      <c r="G134" s="10">
        <v>2057</v>
      </c>
      <c r="H134" s="10">
        <v>955</v>
      </c>
      <c r="I134" s="10">
        <v>50</v>
      </c>
      <c r="J134" s="10">
        <v>146.5</v>
      </c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5" t="s">
        <v>26</v>
      </c>
      <c r="B135" s="10">
        <v>13151</v>
      </c>
      <c r="C135" s="9">
        <v>18.165918941525359</v>
      </c>
      <c r="D135" s="10">
        <v>2389</v>
      </c>
      <c r="E135" s="10">
        <v>342</v>
      </c>
      <c r="F135" s="10">
        <v>649</v>
      </c>
      <c r="G135" s="10">
        <v>2084.3000000000002</v>
      </c>
      <c r="H135" s="10">
        <v>999</v>
      </c>
      <c r="I135" s="10">
        <v>50</v>
      </c>
      <c r="J135" s="10">
        <v>144.19999999999999</v>
      </c>
      <c r="K135" s="10"/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5" t="s">
        <v>27</v>
      </c>
      <c r="B136" s="10">
        <v>13126</v>
      </c>
      <c r="C136" s="9">
        <v>18.162425719945148</v>
      </c>
      <c r="D136" s="10">
        <v>2384</v>
      </c>
      <c r="E136" s="10">
        <v>343</v>
      </c>
      <c r="F136" s="10">
        <v>635</v>
      </c>
      <c r="G136" s="10">
        <v>2094.1999999999998</v>
      </c>
      <c r="H136" s="10">
        <v>1027</v>
      </c>
      <c r="I136" s="10">
        <v>50</v>
      </c>
      <c r="J136" s="10">
        <v>142</v>
      </c>
      <c r="K136" s="10"/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5" t="s">
        <v>28</v>
      </c>
      <c r="B137" s="10">
        <v>13049</v>
      </c>
      <c r="C137" s="9">
        <v>18.162311288221321</v>
      </c>
      <c r="D137" s="10">
        <v>2370</v>
      </c>
      <c r="E137" s="10">
        <v>343</v>
      </c>
      <c r="F137" s="10">
        <v>618</v>
      </c>
      <c r="G137" s="10">
        <v>2098.1999999999998</v>
      </c>
      <c r="H137" s="10">
        <v>1054</v>
      </c>
      <c r="I137" s="10">
        <v>50</v>
      </c>
      <c r="J137" s="10">
        <v>138.80000000000001</v>
      </c>
      <c r="K137" s="10"/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5" t="s">
        <v>29</v>
      </c>
      <c r="B138" s="10">
        <v>12928</v>
      </c>
      <c r="C138" s="9">
        <v>18.162128712871286</v>
      </c>
      <c r="D138" s="10">
        <v>2348</v>
      </c>
      <c r="E138" s="10">
        <v>343</v>
      </c>
      <c r="F138" s="10">
        <v>594</v>
      </c>
      <c r="G138" s="10">
        <v>2100.1000000000004</v>
      </c>
      <c r="H138" s="10">
        <v>1077</v>
      </c>
      <c r="I138" s="10">
        <v>50</v>
      </c>
      <c r="J138" s="10">
        <v>135.69999999999999</v>
      </c>
      <c r="K138" s="10"/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5" t="s">
        <v>30</v>
      </c>
      <c r="B139" s="10"/>
      <c r="C139" s="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5" t="s">
        <v>30</v>
      </c>
      <c r="B140" s="10"/>
      <c r="C140" s="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5" t="s">
        <v>286</v>
      </c>
      <c r="B141" s="10"/>
      <c r="C141" s="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5" t="s">
        <v>0</v>
      </c>
      <c r="B142" s="10" t="s">
        <v>2</v>
      </c>
      <c r="C142" s="9" t="s">
        <v>66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64</v>
      </c>
      <c r="I142" s="10" t="s">
        <v>6</v>
      </c>
      <c r="J142" s="10" t="s">
        <v>7</v>
      </c>
      <c r="K142" s="10"/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5" t="s">
        <v>8</v>
      </c>
      <c r="B143" s="10" t="s">
        <v>65</v>
      </c>
      <c r="C143" s="9" t="s">
        <v>67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16</v>
      </c>
      <c r="I143" s="10" t="s">
        <v>16</v>
      </c>
      <c r="J143" s="10" t="s">
        <v>17</v>
      </c>
      <c r="K143" s="10"/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5" t="s">
        <v>18</v>
      </c>
      <c r="B144" s="10">
        <v>8600</v>
      </c>
      <c r="C144" s="9">
        <v>17.906976744186046</v>
      </c>
      <c r="D144" s="10">
        <v>1540</v>
      </c>
      <c r="E144" s="10">
        <v>1830</v>
      </c>
      <c r="F144" s="10">
        <v>1</v>
      </c>
      <c r="G144" s="10">
        <v>3400</v>
      </c>
      <c r="H144" s="10">
        <v>3400</v>
      </c>
      <c r="I144" s="10">
        <v>0</v>
      </c>
      <c r="J144" s="10">
        <v>216</v>
      </c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5" t="s">
        <v>19</v>
      </c>
      <c r="B145" s="10">
        <v>9000</v>
      </c>
      <c r="C145" s="9">
        <v>17.888888888888889</v>
      </c>
      <c r="D145" s="10">
        <v>1610</v>
      </c>
      <c r="E145" s="10">
        <v>1850</v>
      </c>
      <c r="F145" s="10">
        <v>0</v>
      </c>
      <c r="G145" s="10">
        <v>3500</v>
      </c>
      <c r="H145" s="10">
        <v>3500</v>
      </c>
      <c r="I145" s="10">
        <v>0</v>
      </c>
      <c r="J145" s="10">
        <v>176</v>
      </c>
      <c r="K145" s="10"/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5" t="s">
        <v>20</v>
      </c>
      <c r="B146" s="10">
        <v>10421</v>
      </c>
      <c r="C146" s="9">
        <v>17.886959025045581</v>
      </c>
      <c r="D146" s="10">
        <v>1864</v>
      </c>
      <c r="E146" s="10">
        <v>1684</v>
      </c>
      <c r="F146" s="10">
        <v>0</v>
      </c>
      <c r="G146" s="10">
        <v>3546.3</v>
      </c>
      <c r="H146" s="10">
        <v>3547</v>
      </c>
      <c r="I146" s="10">
        <v>0</v>
      </c>
      <c r="J146" s="10">
        <v>177.7</v>
      </c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5" t="s">
        <v>21</v>
      </c>
      <c r="B147" s="10">
        <v>10409</v>
      </c>
      <c r="C147" s="9">
        <v>17.88836583725622</v>
      </c>
      <c r="D147" s="10">
        <v>1862</v>
      </c>
      <c r="E147" s="10">
        <v>1738</v>
      </c>
      <c r="F147" s="10">
        <v>0</v>
      </c>
      <c r="G147" s="10">
        <v>3601.5</v>
      </c>
      <c r="H147" s="10">
        <v>3602</v>
      </c>
      <c r="I147" s="10">
        <v>0</v>
      </c>
      <c r="J147" s="10">
        <v>176.2</v>
      </c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5" t="s">
        <v>22</v>
      </c>
      <c r="B148" s="10">
        <v>10589</v>
      </c>
      <c r="C148" s="9">
        <v>17.886485976012843</v>
      </c>
      <c r="D148" s="10">
        <v>1894</v>
      </c>
      <c r="E148" s="10">
        <v>1804</v>
      </c>
      <c r="F148" s="10">
        <v>0</v>
      </c>
      <c r="G148" s="10">
        <v>3696.5</v>
      </c>
      <c r="H148" s="10">
        <v>3696</v>
      </c>
      <c r="I148" s="10">
        <v>0</v>
      </c>
      <c r="J148" s="10">
        <v>177.7</v>
      </c>
      <c r="K148" s="10"/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5" t="s">
        <v>23</v>
      </c>
      <c r="B149" s="10">
        <v>10754</v>
      </c>
      <c r="C149" s="9">
        <v>17.891017295889903</v>
      </c>
      <c r="D149" s="10">
        <v>1924</v>
      </c>
      <c r="E149" s="10">
        <v>1872</v>
      </c>
      <c r="F149" s="10">
        <v>0</v>
      </c>
      <c r="G149" s="10">
        <v>3796.2999999999997</v>
      </c>
      <c r="H149" s="10">
        <v>3796</v>
      </c>
      <c r="I149" s="10">
        <v>0</v>
      </c>
      <c r="J149" s="10">
        <v>177.4</v>
      </c>
      <c r="K149" s="10"/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5" t="s">
        <v>24</v>
      </c>
      <c r="B150" s="10">
        <v>10864</v>
      </c>
      <c r="C150" s="9">
        <v>17.884756995581739</v>
      </c>
      <c r="D150" s="10">
        <v>1943</v>
      </c>
      <c r="E150" s="10">
        <v>1912</v>
      </c>
      <c r="F150" s="10">
        <v>0</v>
      </c>
      <c r="G150" s="10">
        <v>3855.8</v>
      </c>
      <c r="H150" s="10">
        <v>3857</v>
      </c>
      <c r="I150" s="10">
        <v>0</v>
      </c>
      <c r="J150" s="10">
        <v>176.6</v>
      </c>
      <c r="K150" s="10"/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5" t="s">
        <v>25</v>
      </c>
      <c r="B151" s="10">
        <v>10994</v>
      </c>
      <c r="C151" s="9">
        <v>17.891577223940331</v>
      </c>
      <c r="D151" s="10">
        <v>1967</v>
      </c>
      <c r="E151" s="10">
        <v>1962</v>
      </c>
      <c r="F151" s="10">
        <v>0</v>
      </c>
      <c r="G151" s="10">
        <v>3929.8</v>
      </c>
      <c r="H151" s="10">
        <v>3930</v>
      </c>
      <c r="I151" s="10">
        <v>0</v>
      </c>
      <c r="J151" s="10">
        <v>175.8</v>
      </c>
      <c r="K151" s="10"/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5" t="s">
        <v>26</v>
      </c>
      <c r="B152" s="10">
        <v>11168</v>
      </c>
      <c r="C152" s="9">
        <v>17.890401146131804</v>
      </c>
      <c r="D152" s="10">
        <v>1998</v>
      </c>
      <c r="E152" s="10">
        <v>2027</v>
      </c>
      <c r="F152" s="10">
        <v>0</v>
      </c>
      <c r="G152" s="10">
        <v>4025.3</v>
      </c>
      <c r="H152" s="10">
        <v>4025</v>
      </c>
      <c r="I152" s="10">
        <v>0</v>
      </c>
      <c r="J152" s="10">
        <v>175.5</v>
      </c>
      <c r="K152" s="10"/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5" t="s">
        <v>27</v>
      </c>
      <c r="B153" s="10">
        <v>11332</v>
      </c>
      <c r="C153" s="9">
        <v>17.887398517472644</v>
      </c>
      <c r="D153" s="10">
        <v>2027</v>
      </c>
      <c r="E153" s="10">
        <v>2089</v>
      </c>
      <c r="F153" s="10">
        <v>0</v>
      </c>
      <c r="G153" s="10">
        <v>4116.3999999999996</v>
      </c>
      <c r="H153" s="10">
        <v>4117</v>
      </c>
      <c r="I153" s="10">
        <v>0</v>
      </c>
      <c r="J153" s="10">
        <v>175.1</v>
      </c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5" t="s">
        <v>28</v>
      </c>
      <c r="B154" s="10">
        <v>11493</v>
      </c>
      <c r="C154" s="9">
        <v>17.88914991734099</v>
      </c>
      <c r="D154" s="10">
        <v>2056</v>
      </c>
      <c r="E154" s="10">
        <v>2152</v>
      </c>
      <c r="F154" s="10">
        <v>0</v>
      </c>
      <c r="G154" s="10">
        <v>4208.7000000000007</v>
      </c>
      <c r="H154" s="10">
        <v>4209</v>
      </c>
      <c r="I154" s="10">
        <v>0</v>
      </c>
      <c r="J154" s="10">
        <v>174.4</v>
      </c>
      <c r="K154" s="10"/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5" t="s">
        <v>29</v>
      </c>
      <c r="B155" s="10">
        <v>11659</v>
      </c>
      <c r="C155" s="9">
        <v>17.891757440603826</v>
      </c>
      <c r="D155" s="10">
        <v>2086</v>
      </c>
      <c r="E155" s="10">
        <v>2216</v>
      </c>
      <c r="F155" s="10">
        <v>0</v>
      </c>
      <c r="G155" s="10">
        <v>4302.7</v>
      </c>
      <c r="H155" s="10">
        <v>4303</v>
      </c>
      <c r="I155" s="10">
        <v>0</v>
      </c>
      <c r="J155" s="10">
        <v>173.7</v>
      </c>
      <c r="K155" s="10"/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5" t="s">
        <v>30</v>
      </c>
      <c r="B156" s="10"/>
      <c r="C156" s="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5" t="s">
        <v>30</v>
      </c>
      <c r="B157" s="10"/>
      <c r="C157" s="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5" t="s">
        <v>287</v>
      </c>
      <c r="B158" s="10"/>
      <c r="C158" s="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5" t="s">
        <v>0</v>
      </c>
      <c r="B159" s="10" t="s">
        <v>2</v>
      </c>
      <c r="C159" s="9" t="s">
        <v>66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64</v>
      </c>
      <c r="I159" s="10" t="s">
        <v>6</v>
      </c>
      <c r="J159" s="10" t="s">
        <v>7</v>
      </c>
      <c r="K159" s="10"/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5" t="s">
        <v>8</v>
      </c>
      <c r="B160" s="10" t="s">
        <v>65</v>
      </c>
      <c r="C160" s="9" t="s">
        <v>67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16</v>
      </c>
      <c r="I160" s="10" t="s">
        <v>16</v>
      </c>
      <c r="J160" s="10" t="s">
        <v>17</v>
      </c>
      <c r="K160" s="10"/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5" t="s">
        <v>18</v>
      </c>
      <c r="B161" s="10">
        <v>450</v>
      </c>
      <c r="C161" s="9">
        <v>17.777777777777779</v>
      </c>
      <c r="D161" s="10">
        <v>80</v>
      </c>
      <c r="E161" s="10">
        <v>551</v>
      </c>
      <c r="F161" s="10">
        <v>0</v>
      </c>
      <c r="G161" s="10">
        <v>635</v>
      </c>
      <c r="H161" s="10">
        <v>635</v>
      </c>
      <c r="I161" s="10">
        <v>0</v>
      </c>
      <c r="J161" s="10">
        <v>33</v>
      </c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5" t="s">
        <v>19</v>
      </c>
      <c r="B162" s="10">
        <v>500</v>
      </c>
      <c r="C162" s="9">
        <v>17.8</v>
      </c>
      <c r="D162" s="10">
        <v>89</v>
      </c>
      <c r="E162" s="10">
        <v>600</v>
      </c>
      <c r="F162" s="10">
        <v>0</v>
      </c>
      <c r="G162" s="10">
        <v>684</v>
      </c>
      <c r="H162" s="10">
        <v>684</v>
      </c>
      <c r="I162" s="10">
        <v>0</v>
      </c>
      <c r="J162" s="10">
        <v>38</v>
      </c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5" t="s">
        <v>20</v>
      </c>
      <c r="B163" s="10">
        <v>501</v>
      </c>
      <c r="C163" s="9">
        <v>17.80439121756487</v>
      </c>
      <c r="D163" s="10">
        <v>89.2</v>
      </c>
      <c r="E163" s="10">
        <v>632.4</v>
      </c>
      <c r="F163" s="10">
        <v>5</v>
      </c>
      <c r="G163" s="10">
        <v>706.30000000000007</v>
      </c>
      <c r="H163" s="10">
        <v>706.3</v>
      </c>
      <c r="I163" s="10">
        <v>0</v>
      </c>
      <c r="J163" s="10">
        <v>48.3</v>
      </c>
      <c r="K163" s="10"/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5" t="s">
        <v>21</v>
      </c>
      <c r="B164" s="10">
        <v>500</v>
      </c>
      <c r="C164" s="9">
        <v>17.8</v>
      </c>
      <c r="D164" s="10">
        <v>89</v>
      </c>
      <c r="E164" s="10">
        <v>633.4</v>
      </c>
      <c r="F164" s="10">
        <v>5</v>
      </c>
      <c r="G164" s="10">
        <v>709.3</v>
      </c>
      <c r="H164" s="10">
        <v>709.4</v>
      </c>
      <c r="I164" s="10">
        <v>0</v>
      </c>
      <c r="J164" s="10">
        <v>56.4</v>
      </c>
      <c r="K164" s="10"/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5" t="s">
        <v>22</v>
      </c>
      <c r="B165" s="10">
        <v>503</v>
      </c>
      <c r="C165" s="9">
        <v>17.813121272365805</v>
      </c>
      <c r="D165" s="10">
        <v>89.6</v>
      </c>
      <c r="E165" s="10">
        <v>647</v>
      </c>
      <c r="F165" s="10">
        <v>5</v>
      </c>
      <c r="G165" s="10">
        <v>725</v>
      </c>
      <c r="H165" s="10">
        <v>725</v>
      </c>
      <c r="I165" s="10">
        <v>0</v>
      </c>
      <c r="J165" s="10">
        <v>63</v>
      </c>
      <c r="K165" s="10"/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5" t="s">
        <v>23</v>
      </c>
      <c r="B166" s="10">
        <v>510</v>
      </c>
      <c r="C166" s="9">
        <v>17.784313725490197</v>
      </c>
      <c r="D166" s="10">
        <v>90.7</v>
      </c>
      <c r="E166" s="10">
        <v>659.7</v>
      </c>
      <c r="F166" s="10">
        <v>5</v>
      </c>
      <c r="G166" s="10">
        <v>743.30000000000007</v>
      </c>
      <c r="H166" s="10">
        <v>743.3</v>
      </c>
      <c r="I166" s="10">
        <v>0</v>
      </c>
      <c r="J166" s="10">
        <v>65.099999999999994</v>
      </c>
      <c r="K166" s="10"/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5" t="s">
        <v>24</v>
      </c>
      <c r="B167" s="10">
        <v>515</v>
      </c>
      <c r="C167" s="9">
        <v>17.805825242718445</v>
      </c>
      <c r="D167" s="10">
        <v>91.7</v>
      </c>
      <c r="E167" s="10">
        <v>674</v>
      </c>
      <c r="F167" s="10">
        <v>5</v>
      </c>
      <c r="G167" s="10">
        <v>758.7</v>
      </c>
      <c r="H167" s="10">
        <v>758.7</v>
      </c>
      <c r="I167" s="10">
        <v>0</v>
      </c>
      <c r="J167" s="10">
        <v>67.099999999999994</v>
      </c>
      <c r="K167" s="10"/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5" t="s">
        <v>25</v>
      </c>
      <c r="B168" s="10">
        <v>517</v>
      </c>
      <c r="C168" s="9">
        <v>17.814313346228239</v>
      </c>
      <c r="D168" s="10">
        <v>92.1</v>
      </c>
      <c r="E168" s="10">
        <v>686.9</v>
      </c>
      <c r="F168" s="10">
        <v>5</v>
      </c>
      <c r="G168" s="10">
        <v>772.2</v>
      </c>
      <c r="H168" s="10">
        <v>772.1</v>
      </c>
      <c r="I168" s="10">
        <v>0</v>
      </c>
      <c r="J168" s="10">
        <v>68.900000000000006</v>
      </c>
      <c r="K168" s="10"/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5" t="s">
        <v>26</v>
      </c>
      <c r="B169" s="10">
        <v>520</v>
      </c>
      <c r="C169" s="9">
        <v>17.78846153846154</v>
      </c>
      <c r="D169" s="10">
        <v>92.5</v>
      </c>
      <c r="E169" s="10">
        <v>699.8</v>
      </c>
      <c r="F169" s="10">
        <v>5</v>
      </c>
      <c r="G169" s="10">
        <v>785.09999999999991</v>
      </c>
      <c r="H169" s="10">
        <v>785.2</v>
      </c>
      <c r="I169" s="10">
        <v>0</v>
      </c>
      <c r="J169" s="10">
        <v>71.099999999999994</v>
      </c>
      <c r="K169" s="10"/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5" t="s">
        <v>27</v>
      </c>
      <c r="B170" s="10">
        <v>522</v>
      </c>
      <c r="C170" s="9">
        <v>17.796934865900383</v>
      </c>
      <c r="D170" s="10">
        <v>92.9</v>
      </c>
      <c r="E170" s="10">
        <v>712.8</v>
      </c>
      <c r="F170" s="10">
        <v>5</v>
      </c>
      <c r="G170" s="10">
        <v>798.59999999999991</v>
      </c>
      <c r="H170" s="10">
        <v>798.6</v>
      </c>
      <c r="I170" s="10">
        <v>0</v>
      </c>
      <c r="J170" s="10">
        <v>73.2</v>
      </c>
      <c r="K170" s="10"/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5" t="s">
        <v>28</v>
      </c>
      <c r="B171" s="10">
        <v>525</v>
      </c>
      <c r="C171" s="9">
        <v>17.80952380952381</v>
      </c>
      <c r="D171" s="10">
        <v>93.5</v>
      </c>
      <c r="E171" s="10">
        <v>727.2</v>
      </c>
      <c r="F171" s="10">
        <v>5</v>
      </c>
      <c r="G171" s="10">
        <v>813.7</v>
      </c>
      <c r="H171" s="10">
        <v>813.7</v>
      </c>
      <c r="I171" s="10">
        <v>0</v>
      </c>
      <c r="J171" s="10">
        <v>75.2</v>
      </c>
      <c r="K171" s="10"/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5" t="s">
        <v>29</v>
      </c>
      <c r="B172" s="10">
        <v>528</v>
      </c>
      <c r="C172" s="9">
        <v>17.803030303030305</v>
      </c>
      <c r="D172" s="10">
        <v>94</v>
      </c>
      <c r="E172" s="10">
        <v>739.6</v>
      </c>
      <c r="F172" s="10">
        <v>5</v>
      </c>
      <c r="G172" s="10">
        <v>826.6</v>
      </c>
      <c r="H172" s="10">
        <v>826.6</v>
      </c>
      <c r="I172" s="10">
        <v>0</v>
      </c>
      <c r="J172" s="10">
        <v>77.2</v>
      </c>
      <c r="K172" s="10"/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5" t="s">
        <v>30</v>
      </c>
      <c r="B173" s="10"/>
      <c r="C173" s="9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5" t="s">
        <v>30</v>
      </c>
      <c r="B174" s="10"/>
      <c r="C174" s="9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5" t="s">
        <v>288</v>
      </c>
      <c r="B175" s="10"/>
      <c r="C175" s="9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5" t="s">
        <v>0</v>
      </c>
      <c r="B176" s="10" t="s">
        <v>2</v>
      </c>
      <c r="C176" s="9" t="s">
        <v>66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64</v>
      </c>
      <c r="I176" s="10" t="s">
        <v>6</v>
      </c>
      <c r="J176" s="10" t="s">
        <v>7</v>
      </c>
      <c r="K176" s="10"/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5" t="s">
        <v>8</v>
      </c>
      <c r="B177" s="10" t="s">
        <v>65</v>
      </c>
      <c r="C177" s="9" t="s">
        <v>67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16</v>
      </c>
      <c r="I177" s="10" t="s">
        <v>16</v>
      </c>
      <c r="J177" s="10" t="s">
        <v>17</v>
      </c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5" t="s">
        <v>18</v>
      </c>
      <c r="B178" s="10">
        <v>1940</v>
      </c>
      <c r="C178" s="9">
        <v>19.329896907216494</v>
      </c>
      <c r="D178" s="10">
        <v>375</v>
      </c>
      <c r="E178" s="10">
        <v>16</v>
      </c>
      <c r="F178" s="10">
        <v>0</v>
      </c>
      <c r="G178" s="10">
        <v>394</v>
      </c>
      <c r="H178" s="10">
        <v>359</v>
      </c>
      <c r="I178" s="10">
        <v>0</v>
      </c>
      <c r="J178" s="10">
        <v>21</v>
      </c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5" t="s">
        <v>19</v>
      </c>
      <c r="B179" s="10">
        <v>1970</v>
      </c>
      <c r="C179" s="9">
        <v>19.340101522842641</v>
      </c>
      <c r="D179" s="10">
        <v>381</v>
      </c>
      <c r="E179" s="10">
        <v>30</v>
      </c>
      <c r="F179" s="10">
        <v>0</v>
      </c>
      <c r="G179" s="10">
        <v>408</v>
      </c>
      <c r="H179" s="10">
        <v>373</v>
      </c>
      <c r="I179" s="10">
        <v>0</v>
      </c>
      <c r="J179" s="10">
        <v>24</v>
      </c>
      <c r="K179" s="10"/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5" t="s">
        <v>20</v>
      </c>
      <c r="B180" s="10">
        <v>1951</v>
      </c>
      <c r="C180" s="9">
        <v>19.302921578677601</v>
      </c>
      <c r="D180" s="10">
        <v>376.6</v>
      </c>
      <c r="E180" s="10">
        <v>22.83</v>
      </c>
      <c r="F180" s="10">
        <v>0</v>
      </c>
      <c r="G180" s="10">
        <v>398.33</v>
      </c>
      <c r="H180" s="10">
        <v>362.7</v>
      </c>
      <c r="I180" s="10">
        <v>0</v>
      </c>
      <c r="J180" s="10">
        <v>25.1</v>
      </c>
      <c r="K180" s="10"/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5" t="s">
        <v>21</v>
      </c>
      <c r="B181" s="10">
        <v>1930</v>
      </c>
      <c r="C181" s="9">
        <v>19.295336787564768</v>
      </c>
      <c r="D181" s="10">
        <v>372.4</v>
      </c>
      <c r="E181" s="10">
        <v>19.899999999999999</v>
      </c>
      <c r="F181" s="10">
        <v>0</v>
      </c>
      <c r="G181" s="10">
        <v>391.2</v>
      </c>
      <c r="H181" s="10">
        <v>355.1</v>
      </c>
      <c r="I181" s="10">
        <v>0</v>
      </c>
      <c r="J181" s="10">
        <v>26.2</v>
      </c>
      <c r="K181" s="10"/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5" t="s">
        <v>22</v>
      </c>
      <c r="B182" s="10">
        <v>1898</v>
      </c>
      <c r="C182" s="9">
        <v>19.299262381454163</v>
      </c>
      <c r="D182" s="10">
        <v>366.3</v>
      </c>
      <c r="E182" s="10">
        <v>18.38</v>
      </c>
      <c r="F182" s="10">
        <v>0</v>
      </c>
      <c r="G182" s="10">
        <v>383.48</v>
      </c>
      <c r="H182" s="10">
        <v>346.7</v>
      </c>
      <c r="I182" s="10">
        <v>0</v>
      </c>
      <c r="J182" s="10">
        <v>27.4</v>
      </c>
      <c r="K182" s="10"/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5" t="s">
        <v>23</v>
      </c>
      <c r="B183" s="10">
        <v>1856</v>
      </c>
      <c r="C183" s="9">
        <v>19.294181034482758</v>
      </c>
      <c r="D183" s="10">
        <v>358.1</v>
      </c>
      <c r="E183" s="10">
        <v>18.86</v>
      </c>
      <c r="F183" s="10">
        <v>0</v>
      </c>
      <c r="G183" s="10">
        <v>375.76</v>
      </c>
      <c r="H183" s="10">
        <v>338.7</v>
      </c>
      <c r="I183" s="10">
        <v>0</v>
      </c>
      <c r="J183" s="10">
        <v>28.6</v>
      </c>
      <c r="K183" s="10"/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5" t="s">
        <v>24</v>
      </c>
      <c r="B184" s="10">
        <v>1811</v>
      </c>
      <c r="C184" s="9">
        <v>19.298729983434566</v>
      </c>
      <c r="D184" s="10">
        <v>349.5</v>
      </c>
      <c r="E184" s="10">
        <v>17.97</v>
      </c>
      <c r="F184" s="10">
        <v>0</v>
      </c>
      <c r="G184" s="10">
        <v>366.17000000000007</v>
      </c>
      <c r="H184" s="10">
        <v>328.9</v>
      </c>
      <c r="I184" s="10">
        <v>0</v>
      </c>
      <c r="J184" s="10">
        <v>29.9</v>
      </c>
      <c r="K184" s="10"/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5" t="s">
        <v>25</v>
      </c>
      <c r="B185" s="10">
        <v>1769</v>
      </c>
      <c r="C185" s="9">
        <v>19.299039005087621</v>
      </c>
      <c r="D185" s="10">
        <v>341.4</v>
      </c>
      <c r="E185" s="10">
        <v>17.02</v>
      </c>
      <c r="F185" s="10">
        <v>0</v>
      </c>
      <c r="G185" s="10">
        <v>357.11999999999995</v>
      </c>
      <c r="H185" s="10">
        <v>319.5</v>
      </c>
      <c r="I185" s="10">
        <v>0</v>
      </c>
      <c r="J185" s="10">
        <v>31.2</v>
      </c>
      <c r="K185" s="10"/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5" t="s">
        <v>26</v>
      </c>
      <c r="B186" s="10">
        <v>1730</v>
      </c>
      <c r="C186" s="9">
        <v>19.294797687861273</v>
      </c>
      <c r="D186" s="10">
        <v>333.8</v>
      </c>
      <c r="E186" s="10">
        <v>16.91</v>
      </c>
      <c r="F186" s="10">
        <v>0</v>
      </c>
      <c r="G186" s="10">
        <v>349.31</v>
      </c>
      <c r="H186" s="10">
        <v>311.3</v>
      </c>
      <c r="I186" s="10">
        <v>0</v>
      </c>
      <c r="J186" s="10">
        <v>32.6</v>
      </c>
      <c r="K186" s="10"/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5" t="s">
        <v>27</v>
      </c>
      <c r="B187" s="10">
        <v>1691</v>
      </c>
      <c r="C187" s="9">
        <v>19.290360733293909</v>
      </c>
      <c r="D187" s="10">
        <v>326.2</v>
      </c>
      <c r="E187" s="10">
        <v>16.23</v>
      </c>
      <c r="F187" s="10">
        <v>0</v>
      </c>
      <c r="G187" s="10">
        <v>341.03000000000003</v>
      </c>
      <c r="H187" s="10">
        <v>302.60000000000002</v>
      </c>
      <c r="I187" s="10">
        <v>0</v>
      </c>
      <c r="J187" s="10">
        <v>34</v>
      </c>
      <c r="K187" s="10"/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5" t="s">
        <v>28</v>
      </c>
      <c r="B188" s="10">
        <v>1644</v>
      </c>
      <c r="C188" s="9">
        <v>19.300486618004864</v>
      </c>
      <c r="D188" s="10">
        <v>317.3</v>
      </c>
      <c r="E188" s="10">
        <v>15.81</v>
      </c>
      <c r="F188" s="10">
        <v>0</v>
      </c>
      <c r="G188" s="10">
        <v>331.61</v>
      </c>
      <c r="H188" s="10">
        <v>292.8</v>
      </c>
      <c r="I188" s="10">
        <v>0</v>
      </c>
      <c r="J188" s="10">
        <v>35.5</v>
      </c>
      <c r="K188" s="10"/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5" t="s">
        <v>29</v>
      </c>
      <c r="B189" s="10">
        <v>1597</v>
      </c>
      <c r="C189" s="9">
        <v>19.292423293675643</v>
      </c>
      <c r="D189" s="10">
        <v>308.10000000000002</v>
      </c>
      <c r="E189" s="10">
        <v>15.33</v>
      </c>
      <c r="F189" s="10">
        <v>0</v>
      </c>
      <c r="G189" s="10">
        <v>321.93</v>
      </c>
      <c r="H189" s="10">
        <v>282.7</v>
      </c>
      <c r="I189" s="10">
        <v>0</v>
      </c>
      <c r="J189" s="10">
        <v>37</v>
      </c>
      <c r="K189" s="10"/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5" t="s">
        <v>30</v>
      </c>
      <c r="B190" s="10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5" t="s">
        <v>30</v>
      </c>
      <c r="B191" s="10"/>
      <c r="C191" s="9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5" t="s">
        <v>289</v>
      </c>
      <c r="B192" s="10"/>
      <c r="C192" s="9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5" t="s">
        <v>0</v>
      </c>
      <c r="B193" s="10" t="s">
        <v>2</v>
      </c>
      <c r="C193" s="9" t="s">
        <v>66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64</v>
      </c>
      <c r="I193" s="10" t="s">
        <v>6</v>
      </c>
      <c r="J193" s="10" t="s">
        <v>7</v>
      </c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5" t="s">
        <v>8</v>
      </c>
      <c r="B194" s="10" t="s">
        <v>65</v>
      </c>
      <c r="C194" s="9" t="s">
        <v>67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16</v>
      </c>
      <c r="I194" s="10" t="s">
        <v>16</v>
      </c>
      <c r="J194" s="10" t="s">
        <v>17</v>
      </c>
      <c r="K194" s="10"/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5" t="s">
        <v>18</v>
      </c>
      <c r="B195" s="10">
        <v>1000</v>
      </c>
      <c r="C195" s="9">
        <v>17.8</v>
      </c>
      <c r="D195" s="10">
        <v>178</v>
      </c>
      <c r="E195" s="10">
        <v>278</v>
      </c>
      <c r="F195" s="10">
        <v>6</v>
      </c>
      <c r="G195" s="10">
        <v>460</v>
      </c>
      <c r="H195" s="10">
        <v>370</v>
      </c>
      <c r="I195" s="10">
        <v>0</v>
      </c>
      <c r="J195" s="10">
        <v>17</v>
      </c>
      <c r="K195" s="10"/>
      <c r="L195" s="10"/>
      <c r="M195" s="10"/>
      <c r="N195" s="10"/>
      <c r="O195" s="10"/>
      <c r="P195" s="10"/>
      <c r="Q195" s="10"/>
      <c r="R195" s="10"/>
      <c r="S195" s="10"/>
    </row>
    <row r="196" spans="1:19">
      <c r="A196" s="5" t="s">
        <v>19</v>
      </c>
      <c r="B196" s="10">
        <v>950</v>
      </c>
      <c r="C196" s="9">
        <v>16</v>
      </c>
      <c r="D196" s="10">
        <v>152</v>
      </c>
      <c r="E196" s="10">
        <v>350</v>
      </c>
      <c r="F196" s="10">
        <v>15</v>
      </c>
      <c r="G196" s="10">
        <v>480</v>
      </c>
      <c r="H196" s="10">
        <v>385</v>
      </c>
      <c r="I196" s="10">
        <v>0</v>
      </c>
      <c r="J196" s="10">
        <v>24</v>
      </c>
      <c r="K196" s="10"/>
      <c r="L196" s="10"/>
      <c r="M196" s="10"/>
      <c r="N196" s="10"/>
      <c r="O196" s="10"/>
      <c r="P196" s="10"/>
      <c r="Q196" s="10"/>
      <c r="R196" s="10"/>
      <c r="S196" s="10"/>
    </row>
    <row r="197" spans="1:19">
      <c r="A197" s="5" t="s">
        <v>20</v>
      </c>
      <c r="B197" s="10">
        <v>946</v>
      </c>
      <c r="C197" s="9">
        <v>16.004228329809724</v>
      </c>
      <c r="D197" s="10">
        <v>151.4</v>
      </c>
      <c r="E197" s="10">
        <v>358</v>
      </c>
      <c r="F197" s="10">
        <v>15</v>
      </c>
      <c r="G197" s="10">
        <v>486.34</v>
      </c>
      <c r="H197" s="10">
        <v>385.5</v>
      </c>
      <c r="I197" s="10">
        <v>0</v>
      </c>
      <c r="J197" s="10">
        <v>32.06</v>
      </c>
      <c r="K197" s="10"/>
      <c r="L197" s="10"/>
      <c r="M197" s="10"/>
      <c r="N197" s="10"/>
      <c r="O197" s="10"/>
      <c r="P197" s="10"/>
      <c r="Q197" s="10"/>
      <c r="R197" s="10"/>
      <c r="S197" s="10"/>
    </row>
    <row r="198" spans="1:19">
      <c r="A198" s="5" t="s">
        <v>21</v>
      </c>
      <c r="B198" s="10">
        <v>938</v>
      </c>
      <c r="C198" s="9">
        <v>16.012793176972281</v>
      </c>
      <c r="D198" s="10">
        <v>150.19999999999999</v>
      </c>
      <c r="E198" s="10">
        <v>361.5</v>
      </c>
      <c r="F198" s="10">
        <v>15</v>
      </c>
      <c r="G198" s="10">
        <v>492.61</v>
      </c>
      <c r="H198" s="10">
        <v>386.8</v>
      </c>
      <c r="I198" s="10">
        <v>0</v>
      </c>
      <c r="J198" s="10">
        <v>36.15</v>
      </c>
      <c r="K198" s="10"/>
      <c r="L198" s="10"/>
      <c r="M198" s="10"/>
      <c r="N198" s="10"/>
      <c r="O198" s="10"/>
      <c r="P198" s="10"/>
      <c r="Q198" s="10"/>
      <c r="R198" s="10"/>
      <c r="S198" s="10"/>
    </row>
    <row r="199" spans="1:19">
      <c r="A199" s="5" t="s">
        <v>22</v>
      </c>
      <c r="B199" s="10">
        <v>929</v>
      </c>
      <c r="C199" s="9">
        <v>15.995694294940797</v>
      </c>
      <c r="D199" s="10">
        <v>148.6</v>
      </c>
      <c r="E199" s="10">
        <v>367.4</v>
      </c>
      <c r="F199" s="10">
        <v>15</v>
      </c>
      <c r="G199" s="10">
        <v>499.9</v>
      </c>
      <c r="H199" s="10">
        <v>388.8</v>
      </c>
      <c r="I199" s="10">
        <v>0</v>
      </c>
      <c r="J199" s="10">
        <v>37.25</v>
      </c>
      <c r="K199" s="10"/>
      <c r="L199" s="10"/>
      <c r="M199" s="10"/>
      <c r="N199" s="10"/>
      <c r="O199" s="10"/>
      <c r="P199" s="10"/>
      <c r="Q199" s="10"/>
      <c r="R199" s="10"/>
      <c r="S199" s="10"/>
    </row>
    <row r="200" spans="1:19">
      <c r="A200" s="5" t="s">
        <v>23</v>
      </c>
      <c r="B200" s="10">
        <v>919</v>
      </c>
      <c r="C200" s="9">
        <v>16.006528835690968</v>
      </c>
      <c r="D200" s="10">
        <v>147.1</v>
      </c>
      <c r="E200" s="10">
        <v>376.7</v>
      </c>
      <c r="F200" s="10">
        <v>15</v>
      </c>
      <c r="G200" s="10">
        <v>507.67999999999995</v>
      </c>
      <c r="H200" s="10">
        <v>391.2</v>
      </c>
      <c r="I200" s="10">
        <v>0</v>
      </c>
      <c r="J200" s="10">
        <v>38.369999999999997</v>
      </c>
      <c r="K200" s="10"/>
      <c r="L200" s="10"/>
      <c r="M200" s="10"/>
      <c r="N200" s="10"/>
      <c r="O200" s="10"/>
      <c r="P200" s="10"/>
      <c r="Q200" s="10"/>
      <c r="R200" s="10"/>
      <c r="S200" s="10"/>
    </row>
    <row r="201" spans="1:19">
      <c r="A201" s="5" t="s">
        <v>24</v>
      </c>
      <c r="B201" s="10">
        <v>911</v>
      </c>
      <c r="C201" s="9">
        <v>16.004390779363337</v>
      </c>
      <c r="D201" s="10">
        <v>145.80000000000001</v>
      </c>
      <c r="E201" s="10">
        <v>382.8</v>
      </c>
      <c r="F201" s="10">
        <v>15</v>
      </c>
      <c r="G201" s="10">
        <v>512.53</v>
      </c>
      <c r="H201" s="10">
        <v>391.4</v>
      </c>
      <c r="I201" s="10">
        <v>0</v>
      </c>
      <c r="J201" s="10">
        <v>39.44</v>
      </c>
      <c r="K201" s="10"/>
      <c r="L201" s="10"/>
      <c r="M201" s="10"/>
      <c r="N201" s="10"/>
      <c r="O201" s="10"/>
      <c r="P201" s="10"/>
      <c r="Q201" s="10"/>
      <c r="R201" s="10"/>
      <c r="S201" s="10"/>
    </row>
    <row r="202" spans="1:19">
      <c r="A202" s="5" t="s">
        <v>25</v>
      </c>
      <c r="B202" s="10">
        <v>901</v>
      </c>
      <c r="C202" s="9">
        <v>16.015538290788015</v>
      </c>
      <c r="D202" s="10">
        <v>144.30000000000001</v>
      </c>
      <c r="E202" s="10">
        <v>390.5</v>
      </c>
      <c r="F202" s="10">
        <v>15</v>
      </c>
      <c r="G202" s="10">
        <v>518.70000000000005</v>
      </c>
      <c r="H202" s="10">
        <v>392.7</v>
      </c>
      <c r="I202" s="10">
        <v>0</v>
      </c>
      <c r="J202" s="10">
        <v>40.54</v>
      </c>
      <c r="K202" s="10"/>
      <c r="L202" s="10"/>
      <c r="M202" s="10"/>
      <c r="N202" s="10"/>
      <c r="O202" s="10"/>
      <c r="P202" s="10"/>
      <c r="Q202" s="10"/>
      <c r="R202" s="10"/>
      <c r="S202" s="10"/>
    </row>
    <row r="203" spans="1:19">
      <c r="A203" s="5" t="s">
        <v>26</v>
      </c>
      <c r="B203" s="10">
        <v>891</v>
      </c>
      <c r="C203" s="9">
        <v>16.004489337822672</v>
      </c>
      <c r="D203" s="10">
        <v>142.6</v>
      </c>
      <c r="E203" s="10">
        <v>399.8</v>
      </c>
      <c r="F203" s="10">
        <v>15</v>
      </c>
      <c r="G203" s="10">
        <v>526.28</v>
      </c>
      <c r="H203" s="10">
        <v>395.3</v>
      </c>
      <c r="I203" s="10">
        <v>0</v>
      </c>
      <c r="J203" s="10">
        <v>41.66</v>
      </c>
      <c r="K203" s="10"/>
      <c r="L203" s="10"/>
      <c r="M203" s="10"/>
      <c r="N203" s="10"/>
      <c r="O203" s="10"/>
      <c r="P203" s="10"/>
      <c r="Q203" s="10"/>
      <c r="R203" s="10"/>
      <c r="S203" s="10"/>
    </row>
    <row r="204" spans="1:19">
      <c r="A204" s="5" t="s">
        <v>27</v>
      </c>
      <c r="B204" s="10">
        <v>881</v>
      </c>
      <c r="C204" s="9">
        <v>16.004540295119181</v>
      </c>
      <c r="D204" s="10">
        <v>141</v>
      </c>
      <c r="E204" s="10">
        <v>409.3</v>
      </c>
      <c r="F204" s="10">
        <v>15</v>
      </c>
      <c r="G204" s="10">
        <v>534.17999999999995</v>
      </c>
      <c r="H204" s="10">
        <v>397.9</v>
      </c>
      <c r="I204" s="10">
        <v>0</v>
      </c>
      <c r="J204" s="10">
        <v>42.78</v>
      </c>
      <c r="K204" s="10"/>
      <c r="L204" s="10"/>
      <c r="M204" s="10"/>
      <c r="N204" s="10"/>
      <c r="O204" s="10"/>
      <c r="P204" s="10"/>
      <c r="Q204" s="10"/>
      <c r="R204" s="10"/>
      <c r="S204" s="10"/>
    </row>
    <row r="205" spans="1:19">
      <c r="A205" s="5" t="s">
        <v>28</v>
      </c>
      <c r="B205" s="10">
        <v>870</v>
      </c>
      <c r="C205" s="9">
        <v>16.011494252873565</v>
      </c>
      <c r="D205" s="10">
        <v>139.30000000000001</v>
      </c>
      <c r="E205" s="10">
        <v>419.1</v>
      </c>
      <c r="F205" s="10">
        <v>15</v>
      </c>
      <c r="G205" s="10">
        <v>542.2700000000001</v>
      </c>
      <c r="H205" s="10">
        <v>400.6</v>
      </c>
      <c r="I205" s="10">
        <v>0</v>
      </c>
      <c r="J205" s="10">
        <v>43.91</v>
      </c>
      <c r="K205" s="10"/>
      <c r="L205" s="10"/>
      <c r="M205" s="10"/>
      <c r="N205" s="10"/>
      <c r="O205" s="10"/>
      <c r="P205" s="10"/>
      <c r="Q205" s="10"/>
      <c r="R205" s="10"/>
      <c r="S205" s="10"/>
    </row>
    <row r="206" spans="1:19">
      <c r="A206" s="5" t="s">
        <v>29</v>
      </c>
      <c r="B206" s="10">
        <v>859</v>
      </c>
      <c r="C206" s="9">
        <v>16.018626309662398</v>
      </c>
      <c r="D206" s="10">
        <v>137.6</v>
      </c>
      <c r="E206" s="10">
        <v>429.7</v>
      </c>
      <c r="F206" s="10">
        <v>15</v>
      </c>
      <c r="G206" s="10">
        <v>551.16</v>
      </c>
      <c r="H206" s="10">
        <v>403.7</v>
      </c>
      <c r="I206" s="10">
        <v>0</v>
      </c>
      <c r="J206" s="10">
        <v>45.05</v>
      </c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1:19">
      <c r="A207" s="5" t="s">
        <v>30</v>
      </c>
      <c r="B207" s="10"/>
      <c r="C207" s="9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</row>
    <row r="208" spans="1:19">
      <c r="A208" s="5" t="s">
        <v>30</v>
      </c>
      <c r="B208" s="10"/>
      <c r="C208" s="9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1:19">
      <c r="A209" s="5" t="s">
        <v>290</v>
      </c>
      <c r="B209" s="10"/>
      <c r="C209" s="9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1:19">
      <c r="A210" s="5" t="s">
        <v>0</v>
      </c>
      <c r="B210" s="10" t="s">
        <v>2</v>
      </c>
      <c r="C210" s="9" t="s">
        <v>66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64</v>
      </c>
      <c r="I210" s="10" t="s">
        <v>6</v>
      </c>
      <c r="J210" s="10" t="s">
        <v>7</v>
      </c>
      <c r="K210" s="10"/>
      <c r="L210" s="10"/>
      <c r="M210" s="10"/>
      <c r="N210" s="10"/>
      <c r="O210" s="10"/>
      <c r="P210" s="10"/>
      <c r="Q210" s="10"/>
      <c r="R210" s="10"/>
      <c r="S210" s="10"/>
    </row>
    <row r="211" spans="1:19">
      <c r="A211" s="5" t="s">
        <v>8</v>
      </c>
      <c r="B211" s="10" t="s">
        <v>65</v>
      </c>
      <c r="C211" s="9" t="s">
        <v>67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16</v>
      </c>
      <c r="I211" s="10" t="s">
        <v>16</v>
      </c>
      <c r="J211" s="10" t="s">
        <v>17</v>
      </c>
      <c r="K211" s="10"/>
      <c r="L211" s="10"/>
      <c r="M211" s="10"/>
      <c r="N211" s="10"/>
      <c r="O211" s="10"/>
      <c r="P211" s="10"/>
      <c r="Q211" s="10"/>
      <c r="R211" s="10"/>
      <c r="S211" s="10"/>
    </row>
    <row r="212" spans="1:19">
      <c r="A212" s="5" t="s">
        <v>18</v>
      </c>
      <c r="B212" s="10">
        <v>370</v>
      </c>
      <c r="C212" s="9">
        <v>17.837837837837839</v>
      </c>
      <c r="D212" s="10">
        <v>66</v>
      </c>
      <c r="E212" s="10">
        <v>100</v>
      </c>
      <c r="F212" s="10">
        <v>148</v>
      </c>
      <c r="G212" s="10">
        <v>18</v>
      </c>
      <c r="H212" s="10">
        <v>18</v>
      </c>
      <c r="I212" s="10">
        <v>0</v>
      </c>
      <c r="J212" s="10">
        <v>0</v>
      </c>
      <c r="K212" s="10"/>
      <c r="L212" s="10"/>
      <c r="M212" s="10"/>
      <c r="N212" s="10"/>
      <c r="O212" s="10"/>
      <c r="P212" s="10"/>
      <c r="Q212" s="10"/>
      <c r="R212" s="10"/>
      <c r="S212" s="10"/>
    </row>
    <row r="213" spans="1:19">
      <c r="A213" s="5" t="s">
        <v>19</v>
      </c>
      <c r="B213" s="10">
        <v>405</v>
      </c>
      <c r="C213" s="9">
        <v>18.02469135802469</v>
      </c>
      <c r="D213" s="10">
        <v>73</v>
      </c>
      <c r="E213" s="10">
        <v>90</v>
      </c>
      <c r="F213" s="10">
        <v>134</v>
      </c>
      <c r="G213" s="10">
        <v>26</v>
      </c>
      <c r="H213" s="10">
        <v>26</v>
      </c>
      <c r="I213" s="10">
        <v>0</v>
      </c>
      <c r="J213" s="10">
        <v>3</v>
      </c>
      <c r="K213" s="10"/>
      <c r="L213" s="10"/>
      <c r="M213" s="10"/>
      <c r="N213" s="10"/>
      <c r="O213" s="10"/>
      <c r="P213" s="10"/>
      <c r="Q213" s="10"/>
      <c r="R213" s="10"/>
      <c r="S213" s="10"/>
    </row>
    <row r="214" spans="1:19">
      <c r="A214" s="5" t="s">
        <v>20</v>
      </c>
      <c r="B214" s="10">
        <v>413.1</v>
      </c>
      <c r="C214" s="9">
        <v>18.034374243524571</v>
      </c>
      <c r="D214" s="10">
        <v>74.5</v>
      </c>
      <c r="E214" s="10">
        <v>89.1</v>
      </c>
      <c r="F214" s="10">
        <v>136.69999999999999</v>
      </c>
      <c r="G214" s="10">
        <v>26.890000000000008</v>
      </c>
      <c r="H214" s="10">
        <v>26.94</v>
      </c>
      <c r="I214" s="10">
        <v>0</v>
      </c>
      <c r="J214" s="10">
        <v>3.01</v>
      </c>
      <c r="K214" s="10"/>
      <c r="L214" s="10"/>
      <c r="M214" s="10"/>
      <c r="N214" s="10"/>
      <c r="O214" s="10"/>
      <c r="P214" s="10"/>
      <c r="Q214" s="10"/>
      <c r="R214" s="10"/>
      <c r="S214" s="10"/>
    </row>
    <row r="215" spans="1:19">
      <c r="A215" s="5" t="s">
        <v>21</v>
      </c>
      <c r="B215" s="10">
        <v>413.9</v>
      </c>
      <c r="C215" s="9">
        <v>18.023677216719012</v>
      </c>
      <c r="D215" s="10">
        <v>74.599999999999994</v>
      </c>
      <c r="E215" s="10">
        <v>88.6</v>
      </c>
      <c r="F215" s="10">
        <v>136</v>
      </c>
      <c r="G215" s="10">
        <v>27.199999999999982</v>
      </c>
      <c r="H215" s="10">
        <v>27.22</v>
      </c>
      <c r="I215" s="10">
        <v>0</v>
      </c>
      <c r="J215" s="10">
        <v>3.01</v>
      </c>
      <c r="K215" s="10"/>
      <c r="L215" s="10"/>
      <c r="M215" s="10"/>
      <c r="N215" s="10"/>
      <c r="O215" s="10"/>
      <c r="P215" s="10"/>
      <c r="Q215" s="10"/>
      <c r="R215" s="10"/>
      <c r="S215" s="10"/>
    </row>
    <row r="216" spans="1:19">
      <c r="A216" s="5" t="s">
        <v>22</v>
      </c>
      <c r="B216" s="10">
        <v>419.6</v>
      </c>
      <c r="C216" s="9">
        <v>18.017159199237366</v>
      </c>
      <c r="D216" s="10">
        <v>75.599999999999994</v>
      </c>
      <c r="E216" s="10">
        <v>88</v>
      </c>
      <c r="F216" s="10">
        <v>135</v>
      </c>
      <c r="G216" s="10">
        <v>28.589999999999986</v>
      </c>
      <c r="H216" s="10">
        <v>28.68</v>
      </c>
      <c r="I216" s="10">
        <v>0</v>
      </c>
      <c r="J216" s="10">
        <v>3.02</v>
      </c>
      <c r="K216" s="10"/>
      <c r="L216" s="10"/>
      <c r="M216" s="10"/>
      <c r="N216" s="10"/>
      <c r="O216" s="10"/>
      <c r="P216" s="10"/>
      <c r="Q216" s="10"/>
      <c r="R216" s="10"/>
      <c r="S216" s="10"/>
    </row>
    <row r="217" spans="1:19">
      <c r="A217" s="5" t="s">
        <v>23</v>
      </c>
      <c r="B217" s="10">
        <v>426.3</v>
      </c>
      <c r="C217" s="9">
        <v>18.015482054890921</v>
      </c>
      <c r="D217" s="10">
        <v>76.8</v>
      </c>
      <c r="E217" s="10">
        <v>90</v>
      </c>
      <c r="F217" s="10">
        <v>136.80000000000001</v>
      </c>
      <c r="G217" s="10">
        <v>29.990000000000009</v>
      </c>
      <c r="H217" s="10">
        <v>30.07</v>
      </c>
      <c r="I217" s="10">
        <v>0</v>
      </c>
      <c r="J217" s="10">
        <v>3.03</v>
      </c>
      <c r="K217" s="10"/>
      <c r="L217" s="10"/>
      <c r="M217" s="10"/>
      <c r="N217" s="10"/>
      <c r="O217" s="10"/>
      <c r="P217" s="10"/>
      <c r="Q217" s="10"/>
      <c r="R217" s="10"/>
      <c r="S217" s="10"/>
    </row>
    <row r="218" spans="1:19">
      <c r="A218" s="5" t="s">
        <v>24</v>
      </c>
      <c r="B218" s="10">
        <v>428.7</v>
      </c>
      <c r="C218" s="9">
        <v>18.031257289479822</v>
      </c>
      <c r="D218" s="10">
        <v>77.3</v>
      </c>
      <c r="E218" s="10">
        <v>90.8</v>
      </c>
      <c r="F218" s="10">
        <v>136.6</v>
      </c>
      <c r="G218" s="10">
        <v>31.490000000000002</v>
      </c>
      <c r="H218" s="10">
        <v>31.49</v>
      </c>
      <c r="I218" s="10">
        <v>0</v>
      </c>
      <c r="J218" s="10">
        <v>3.04</v>
      </c>
      <c r="K218" s="10"/>
      <c r="L218" s="10"/>
      <c r="M218" s="10"/>
      <c r="N218" s="10"/>
      <c r="O218" s="10"/>
      <c r="P218" s="10"/>
      <c r="Q218" s="10"/>
      <c r="R218" s="10"/>
      <c r="S218" s="10"/>
    </row>
    <row r="219" spans="1:19">
      <c r="A219" s="5" t="s">
        <v>25</v>
      </c>
      <c r="B219" s="10">
        <v>430.2</v>
      </c>
      <c r="C219" s="9">
        <v>18.014876801487681</v>
      </c>
      <c r="D219" s="10">
        <v>77.5</v>
      </c>
      <c r="E219" s="10">
        <v>90.8</v>
      </c>
      <c r="F219" s="10">
        <v>135.19999999999999</v>
      </c>
      <c r="G219" s="10">
        <v>33.100000000000016</v>
      </c>
      <c r="H219" s="10">
        <v>33.049999999999997</v>
      </c>
      <c r="I219" s="10">
        <v>0</v>
      </c>
      <c r="J219" s="10">
        <v>3.04</v>
      </c>
      <c r="K219" s="10"/>
      <c r="L219" s="10"/>
      <c r="M219" s="10"/>
      <c r="N219" s="10"/>
      <c r="O219" s="10"/>
      <c r="P219" s="10"/>
      <c r="Q219" s="10"/>
      <c r="R219" s="10"/>
      <c r="S219" s="10"/>
    </row>
    <row r="220" spans="1:19">
      <c r="A220" s="5" t="s">
        <v>26</v>
      </c>
      <c r="B220" s="10">
        <v>430.7</v>
      </c>
      <c r="C220" s="9">
        <v>18.017181332714184</v>
      </c>
      <c r="D220" s="10">
        <v>77.599999999999994</v>
      </c>
      <c r="E220" s="10">
        <v>92.4</v>
      </c>
      <c r="F220" s="10">
        <v>135.4</v>
      </c>
      <c r="G220" s="10">
        <v>34.599999999999987</v>
      </c>
      <c r="H220" s="10">
        <v>34.700000000000003</v>
      </c>
      <c r="I220" s="10">
        <v>0</v>
      </c>
      <c r="J220" s="10">
        <v>3.04</v>
      </c>
      <c r="K220" s="10"/>
      <c r="L220" s="10"/>
      <c r="M220" s="10"/>
      <c r="N220" s="10"/>
      <c r="O220" s="10"/>
      <c r="P220" s="10"/>
      <c r="Q220" s="10"/>
      <c r="R220" s="10"/>
      <c r="S220" s="10"/>
    </row>
    <row r="221" spans="1:19">
      <c r="A221" s="5" t="s">
        <v>27</v>
      </c>
      <c r="B221" s="10">
        <v>436.2</v>
      </c>
      <c r="C221" s="9">
        <v>18.019257221458044</v>
      </c>
      <c r="D221" s="10">
        <v>78.599999999999994</v>
      </c>
      <c r="E221" s="10">
        <v>94.5</v>
      </c>
      <c r="F221" s="10">
        <v>137</v>
      </c>
      <c r="G221" s="10">
        <v>36.089999999999989</v>
      </c>
      <c r="H221" s="10">
        <v>36.119999999999997</v>
      </c>
      <c r="I221" s="10">
        <v>0</v>
      </c>
      <c r="J221" s="10">
        <v>3.05</v>
      </c>
      <c r="K221" s="10"/>
      <c r="L221" s="10"/>
      <c r="M221" s="10"/>
      <c r="N221" s="10"/>
      <c r="O221" s="10"/>
      <c r="P221" s="10"/>
      <c r="Q221" s="10"/>
      <c r="R221" s="10"/>
      <c r="S221" s="10"/>
    </row>
    <row r="222" spans="1:19">
      <c r="A222" s="5" t="s">
        <v>28</v>
      </c>
      <c r="B222" s="10">
        <v>440.2</v>
      </c>
      <c r="C222" s="9">
        <v>18.0145388459791</v>
      </c>
      <c r="D222" s="10">
        <v>79.3</v>
      </c>
      <c r="E222" s="10">
        <v>96.6</v>
      </c>
      <c r="F222" s="10">
        <v>137.69999999999999</v>
      </c>
      <c r="G222" s="10">
        <v>38.19</v>
      </c>
      <c r="H222" s="10">
        <v>38.270000000000003</v>
      </c>
      <c r="I222" s="10">
        <v>0</v>
      </c>
      <c r="J222" s="10">
        <v>3.06</v>
      </c>
      <c r="K222" s="10"/>
      <c r="L222" s="10"/>
      <c r="M222" s="10"/>
      <c r="N222" s="10"/>
      <c r="O222" s="10"/>
      <c r="P222" s="10"/>
      <c r="Q222" s="10"/>
      <c r="R222" s="10"/>
      <c r="S222" s="10"/>
    </row>
    <row r="223" spans="1:19">
      <c r="A223" s="5" t="s">
        <v>29</v>
      </c>
      <c r="B223" s="10">
        <v>443.7</v>
      </c>
      <c r="C223" s="9">
        <v>18.030200585981518</v>
      </c>
      <c r="D223" s="10">
        <v>80</v>
      </c>
      <c r="E223" s="10">
        <v>98.5</v>
      </c>
      <c r="F223" s="10">
        <v>138.19999999999999</v>
      </c>
      <c r="G223" s="10">
        <v>40.300000000000011</v>
      </c>
      <c r="H223" s="10">
        <v>40.19</v>
      </c>
      <c r="I223" s="10">
        <v>0</v>
      </c>
      <c r="J223" s="10">
        <v>3.06</v>
      </c>
      <c r="K223" s="10"/>
      <c r="L223" s="10"/>
      <c r="M223" s="10"/>
      <c r="N223" s="10"/>
      <c r="O223" s="10"/>
      <c r="P223" s="10"/>
      <c r="Q223" s="10"/>
      <c r="R223" s="10"/>
      <c r="S223" s="10"/>
    </row>
    <row r="224" spans="1:19">
      <c r="A224" s="5" t="s">
        <v>30</v>
      </c>
      <c r="B224" s="10"/>
      <c r="C224" s="9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1:19">
      <c r="A225" s="5" t="s">
        <v>30</v>
      </c>
      <c r="B225" s="10"/>
      <c r="C225" s="9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</row>
    <row r="226" spans="1:19">
      <c r="A226" s="5" t="s">
        <v>291</v>
      </c>
      <c r="B226" s="10"/>
      <c r="C226" s="9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</row>
    <row r="227" spans="1:19">
      <c r="A227" s="5" t="s">
        <v>0</v>
      </c>
      <c r="B227" s="10" t="s">
        <v>2</v>
      </c>
      <c r="C227" s="9" t="s">
        <v>66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64</v>
      </c>
      <c r="I227" s="10" t="s">
        <v>6</v>
      </c>
      <c r="J227" s="10" t="s">
        <v>7</v>
      </c>
      <c r="K227" s="10"/>
      <c r="L227" s="10"/>
      <c r="M227" s="10"/>
      <c r="N227" s="10"/>
      <c r="O227" s="10"/>
      <c r="P227" s="10"/>
      <c r="Q227" s="10"/>
      <c r="R227" s="10"/>
      <c r="S227" s="10"/>
    </row>
    <row r="228" spans="1:19">
      <c r="A228" s="5" t="s">
        <v>8</v>
      </c>
      <c r="B228" s="10" t="s">
        <v>65</v>
      </c>
      <c r="C228" s="9" t="s">
        <v>67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16</v>
      </c>
      <c r="I228" s="10" t="s">
        <v>16</v>
      </c>
      <c r="J228" s="10" t="s">
        <v>17</v>
      </c>
      <c r="K228" s="10"/>
      <c r="L228" s="10"/>
      <c r="M228" s="10"/>
      <c r="N228" s="10"/>
      <c r="O228" s="10"/>
      <c r="P228" s="10"/>
      <c r="Q228" s="10"/>
      <c r="R228" s="10"/>
      <c r="S228" s="10"/>
    </row>
    <row r="229" spans="1:19">
      <c r="A229" s="5" t="s">
        <v>18</v>
      </c>
      <c r="B229" s="10">
        <v>3900</v>
      </c>
      <c r="C229" s="9">
        <v>17.897435897435898</v>
      </c>
      <c r="D229" s="10">
        <v>698</v>
      </c>
      <c r="E229" s="10">
        <v>190</v>
      </c>
      <c r="F229" s="10">
        <v>4</v>
      </c>
      <c r="G229" s="10">
        <v>890</v>
      </c>
      <c r="H229" s="10">
        <v>885</v>
      </c>
      <c r="I229" s="10">
        <v>0</v>
      </c>
      <c r="J229" s="10">
        <v>103</v>
      </c>
      <c r="K229" s="10"/>
      <c r="L229" s="10"/>
      <c r="M229" s="10"/>
      <c r="N229" s="10"/>
      <c r="O229" s="10"/>
      <c r="P229" s="10"/>
      <c r="Q229" s="10"/>
      <c r="R229" s="10"/>
      <c r="S229" s="10"/>
    </row>
    <row r="230" spans="1:19">
      <c r="A230" s="5" t="s">
        <v>19</v>
      </c>
      <c r="B230" s="10">
        <v>4200</v>
      </c>
      <c r="C230" s="9">
        <v>17.857142857142858</v>
      </c>
      <c r="D230" s="10">
        <v>750</v>
      </c>
      <c r="E230" s="10">
        <v>190</v>
      </c>
      <c r="F230" s="10">
        <v>4</v>
      </c>
      <c r="G230" s="10">
        <v>921</v>
      </c>
      <c r="H230" s="10">
        <v>915</v>
      </c>
      <c r="I230" s="10">
        <v>0</v>
      </c>
      <c r="J230" s="10">
        <v>118</v>
      </c>
      <c r="K230" s="10"/>
      <c r="L230" s="10"/>
      <c r="M230" s="10"/>
      <c r="N230" s="10"/>
      <c r="O230" s="10"/>
      <c r="P230" s="10"/>
      <c r="Q230" s="10"/>
      <c r="R230" s="10"/>
      <c r="S230" s="10"/>
    </row>
    <row r="231" spans="1:19">
      <c r="A231" s="5" t="s">
        <v>20</v>
      </c>
      <c r="B231" s="10">
        <v>4336</v>
      </c>
      <c r="C231" s="9">
        <v>17.857472324723247</v>
      </c>
      <c r="D231" s="10">
        <v>774.3</v>
      </c>
      <c r="E231" s="10">
        <v>180.9</v>
      </c>
      <c r="F231" s="10">
        <v>3.96</v>
      </c>
      <c r="G231" s="10">
        <v>945.3399999999998</v>
      </c>
      <c r="H231" s="10">
        <v>939</v>
      </c>
      <c r="I231" s="10">
        <v>0</v>
      </c>
      <c r="J231" s="10">
        <v>123.9</v>
      </c>
      <c r="K231" s="10"/>
      <c r="L231" s="10"/>
      <c r="M231" s="10"/>
      <c r="N231" s="10"/>
      <c r="O231" s="10"/>
      <c r="P231" s="10"/>
      <c r="Q231" s="10"/>
      <c r="R231" s="10"/>
      <c r="S231" s="10"/>
    </row>
    <row r="232" spans="1:19">
      <c r="A232" s="5" t="s">
        <v>21</v>
      </c>
      <c r="B232" s="10">
        <v>4383</v>
      </c>
      <c r="C232" s="9">
        <v>17.857631759069132</v>
      </c>
      <c r="D232" s="10">
        <v>782.7</v>
      </c>
      <c r="E232" s="10">
        <v>186</v>
      </c>
      <c r="F232" s="10">
        <v>3.81</v>
      </c>
      <c r="G232" s="10">
        <v>958.69000000000017</v>
      </c>
      <c r="H232" s="10">
        <v>953</v>
      </c>
      <c r="I232" s="10">
        <v>0</v>
      </c>
      <c r="J232" s="10">
        <v>130.1</v>
      </c>
      <c r="K232" s="10"/>
      <c r="L232" s="10"/>
      <c r="M232" s="10"/>
      <c r="N232" s="10"/>
      <c r="O232" s="10"/>
      <c r="P232" s="10"/>
      <c r="Q232" s="10"/>
      <c r="R232" s="10"/>
      <c r="S232" s="10"/>
    </row>
    <row r="233" spans="1:19">
      <c r="A233" s="5" t="s">
        <v>22</v>
      </c>
      <c r="B233" s="10">
        <v>4461</v>
      </c>
      <c r="C233" s="9">
        <v>17.856982739296122</v>
      </c>
      <c r="D233" s="10">
        <v>796.6</v>
      </c>
      <c r="E233" s="10">
        <v>191.1</v>
      </c>
      <c r="F233" s="10">
        <v>3.82</v>
      </c>
      <c r="G233" s="10">
        <v>977.38</v>
      </c>
      <c r="H233" s="10">
        <v>971</v>
      </c>
      <c r="I233" s="10">
        <v>0</v>
      </c>
      <c r="J233" s="10">
        <v>136.6</v>
      </c>
      <c r="K233" s="10"/>
      <c r="L233" s="10"/>
      <c r="M233" s="10"/>
      <c r="N233" s="10"/>
      <c r="O233" s="10"/>
      <c r="P233" s="10"/>
      <c r="Q233" s="10"/>
      <c r="R233" s="10"/>
      <c r="S233" s="10"/>
    </row>
    <row r="234" spans="1:19">
      <c r="A234" s="5" t="s">
        <v>23</v>
      </c>
      <c r="B234" s="10">
        <v>4516</v>
      </c>
      <c r="C234" s="9">
        <v>17.856510186005316</v>
      </c>
      <c r="D234" s="10">
        <v>806.4</v>
      </c>
      <c r="E234" s="10">
        <v>197.3</v>
      </c>
      <c r="F234" s="10">
        <v>3.72</v>
      </c>
      <c r="G234" s="10">
        <v>993.18</v>
      </c>
      <c r="H234" s="10">
        <v>987</v>
      </c>
      <c r="I234" s="10">
        <v>0</v>
      </c>
      <c r="J234" s="10">
        <v>143.4</v>
      </c>
      <c r="K234" s="10"/>
      <c r="L234" s="10"/>
      <c r="M234" s="10"/>
      <c r="N234" s="10"/>
      <c r="O234" s="10"/>
      <c r="P234" s="10"/>
      <c r="Q234" s="10"/>
      <c r="R234" s="10"/>
      <c r="S234" s="10"/>
    </row>
    <row r="235" spans="1:19">
      <c r="A235" s="5" t="s">
        <v>24</v>
      </c>
      <c r="B235" s="10">
        <v>4563</v>
      </c>
      <c r="C235" s="9">
        <v>17.854481700635546</v>
      </c>
      <c r="D235" s="10">
        <v>814.7</v>
      </c>
      <c r="E235" s="10">
        <v>202</v>
      </c>
      <c r="F235" s="10">
        <v>3.71</v>
      </c>
      <c r="G235" s="10">
        <v>1005.7900000000001</v>
      </c>
      <c r="H235" s="10">
        <v>1000</v>
      </c>
      <c r="I235" s="10">
        <v>0</v>
      </c>
      <c r="J235" s="10">
        <v>150.6</v>
      </c>
      <c r="K235" s="10"/>
      <c r="L235" s="10"/>
      <c r="M235" s="10"/>
      <c r="N235" s="10"/>
      <c r="O235" s="10"/>
      <c r="P235" s="10"/>
      <c r="Q235" s="10"/>
      <c r="R235" s="10"/>
      <c r="S235" s="10"/>
    </row>
    <row r="236" spans="1:19">
      <c r="A236" s="5" t="s">
        <v>25</v>
      </c>
      <c r="B236" s="10">
        <v>4594</v>
      </c>
      <c r="C236" s="9">
        <v>17.855898998693949</v>
      </c>
      <c r="D236" s="10">
        <v>820.3</v>
      </c>
      <c r="E236" s="10">
        <v>206.8</v>
      </c>
      <c r="F236" s="10">
        <v>3.71</v>
      </c>
      <c r="G236" s="10">
        <v>1015.8899999999998</v>
      </c>
      <c r="H236" s="10">
        <v>1010</v>
      </c>
      <c r="I236" s="10">
        <v>0</v>
      </c>
      <c r="J236" s="10">
        <v>158.1</v>
      </c>
      <c r="K236" s="10"/>
      <c r="L236" s="10"/>
      <c r="M236" s="10"/>
      <c r="N236" s="10"/>
      <c r="O236" s="10"/>
      <c r="P236" s="10"/>
      <c r="Q236" s="10"/>
      <c r="R236" s="10"/>
      <c r="S236" s="10"/>
    </row>
    <row r="237" spans="1:19">
      <c r="A237" s="5" t="s">
        <v>26</v>
      </c>
      <c r="B237" s="10">
        <v>4639</v>
      </c>
      <c r="C237" s="9">
        <v>17.857296831213624</v>
      </c>
      <c r="D237" s="10">
        <v>828.4</v>
      </c>
      <c r="E237" s="10">
        <v>212.2</v>
      </c>
      <c r="F237" s="10">
        <v>3.61</v>
      </c>
      <c r="G237" s="10">
        <v>1029.0899999999999</v>
      </c>
      <c r="H237" s="10">
        <v>1023</v>
      </c>
      <c r="I237" s="10">
        <v>0</v>
      </c>
      <c r="J237" s="10">
        <v>166</v>
      </c>
      <c r="K237" s="10"/>
      <c r="L237" s="10"/>
      <c r="M237" s="10"/>
      <c r="N237" s="10"/>
      <c r="O237" s="10"/>
      <c r="P237" s="10"/>
      <c r="Q237" s="10"/>
      <c r="R237" s="10"/>
      <c r="S237" s="10"/>
    </row>
    <row r="238" spans="1:19">
      <c r="A238" s="5" t="s">
        <v>27</v>
      </c>
      <c r="B238" s="10">
        <v>4693</v>
      </c>
      <c r="C238" s="9">
        <v>17.858512678457277</v>
      </c>
      <c r="D238" s="10">
        <v>838.1</v>
      </c>
      <c r="E238" s="10">
        <v>217.3</v>
      </c>
      <c r="F238" s="10">
        <v>3.63</v>
      </c>
      <c r="G238" s="10">
        <v>1043.47</v>
      </c>
      <c r="H238" s="10">
        <v>1037</v>
      </c>
      <c r="I238" s="10">
        <v>0</v>
      </c>
      <c r="J238" s="10">
        <v>174.3</v>
      </c>
      <c r="K238" s="10"/>
      <c r="L238" s="10"/>
      <c r="M238" s="10"/>
      <c r="N238" s="10"/>
      <c r="O238" s="10"/>
      <c r="P238" s="10"/>
      <c r="Q238" s="10"/>
      <c r="R238" s="10"/>
      <c r="S238" s="10"/>
    </row>
    <row r="239" spans="1:19">
      <c r="A239" s="5" t="s">
        <v>28</v>
      </c>
      <c r="B239" s="10">
        <v>4752</v>
      </c>
      <c r="C239" s="9">
        <v>17.857744107744107</v>
      </c>
      <c r="D239" s="10">
        <v>848.6</v>
      </c>
      <c r="E239" s="10">
        <v>222.1</v>
      </c>
      <c r="F239" s="10">
        <v>3.6</v>
      </c>
      <c r="G239" s="10">
        <v>1058.3000000000002</v>
      </c>
      <c r="H239" s="10">
        <v>1052</v>
      </c>
      <c r="I239" s="10">
        <v>0</v>
      </c>
      <c r="J239" s="10">
        <v>183.1</v>
      </c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1:19">
      <c r="A240" s="5" t="s">
        <v>29</v>
      </c>
      <c r="B240" s="10">
        <v>4813</v>
      </c>
      <c r="C240" s="9">
        <v>17.859962601288178</v>
      </c>
      <c r="D240" s="10">
        <v>859.6</v>
      </c>
      <c r="E240" s="10">
        <v>227.1</v>
      </c>
      <c r="F240" s="10">
        <v>3.52</v>
      </c>
      <c r="G240" s="10">
        <v>1074.08</v>
      </c>
      <c r="H240" s="10">
        <v>1068</v>
      </c>
      <c r="I240" s="10">
        <v>0</v>
      </c>
      <c r="J240" s="10">
        <v>192.2</v>
      </c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1:19">
      <c r="A241" s="5" t="s">
        <v>30</v>
      </c>
      <c r="B241" s="10"/>
      <c r="C241" s="9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</row>
    <row r="242" spans="1:19">
      <c r="A242" s="5" t="s">
        <v>30</v>
      </c>
      <c r="B242" s="10"/>
      <c r="C242" s="9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</row>
    <row r="243" spans="1:19">
      <c r="A243" s="5" t="s">
        <v>292</v>
      </c>
      <c r="B243" s="10"/>
      <c r="C243" s="9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</row>
    <row r="244" spans="1:19">
      <c r="A244" s="5" t="s">
        <v>0</v>
      </c>
      <c r="B244" s="10" t="s">
        <v>2</v>
      </c>
      <c r="C244" s="9" t="s">
        <v>66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64</v>
      </c>
      <c r="I244" s="10" t="s">
        <v>6</v>
      </c>
      <c r="J244" s="10" t="s">
        <v>7</v>
      </c>
      <c r="K244" s="10"/>
      <c r="L244" s="10"/>
      <c r="M244" s="10"/>
      <c r="N244" s="10"/>
      <c r="O244" s="10"/>
      <c r="P244" s="10"/>
      <c r="Q244" s="10"/>
      <c r="R244" s="10"/>
      <c r="S244" s="10"/>
    </row>
    <row r="245" spans="1:19">
      <c r="A245" s="5" t="s">
        <v>8</v>
      </c>
      <c r="B245" s="10" t="s">
        <v>65</v>
      </c>
      <c r="C245" s="9" t="s">
        <v>67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16</v>
      </c>
      <c r="I245" s="10" t="s">
        <v>16</v>
      </c>
      <c r="J245" s="10" t="s">
        <v>17</v>
      </c>
      <c r="K245" s="10"/>
      <c r="L245" s="10"/>
      <c r="M245" s="10"/>
      <c r="N245" s="10"/>
      <c r="O245" s="10"/>
      <c r="P245" s="10"/>
      <c r="Q245" s="10"/>
      <c r="R245" s="10"/>
      <c r="S245" s="10"/>
    </row>
    <row r="246" spans="1:19">
      <c r="A246" s="5" t="s">
        <v>18</v>
      </c>
      <c r="B246" s="10">
        <v>136</v>
      </c>
      <c r="C246" s="9">
        <v>17.647058823529413</v>
      </c>
      <c r="D246" s="10">
        <v>24</v>
      </c>
      <c r="E246" s="10">
        <v>172</v>
      </c>
      <c r="F246" s="10">
        <v>24</v>
      </c>
      <c r="G246" s="10">
        <v>157</v>
      </c>
      <c r="H246" s="10">
        <v>157</v>
      </c>
      <c r="I246" s="10">
        <v>0</v>
      </c>
      <c r="J246" s="10">
        <v>21</v>
      </c>
      <c r="K246" s="10"/>
      <c r="L246" s="10"/>
      <c r="M246" s="10"/>
      <c r="N246" s="10"/>
      <c r="O246" s="10"/>
      <c r="P246" s="10"/>
      <c r="Q246" s="10"/>
      <c r="R246" s="10"/>
      <c r="S246" s="10"/>
    </row>
    <row r="247" spans="1:19">
      <c r="A247" s="5" t="s">
        <v>19</v>
      </c>
      <c r="B247" s="10">
        <v>150</v>
      </c>
      <c r="C247" s="9">
        <v>17.333333333333332</v>
      </c>
      <c r="D247" s="10">
        <v>26</v>
      </c>
      <c r="E247" s="10">
        <v>166</v>
      </c>
      <c r="F247" s="10">
        <v>24</v>
      </c>
      <c r="G247" s="10">
        <v>170</v>
      </c>
      <c r="H247" s="10">
        <v>170</v>
      </c>
      <c r="I247" s="10">
        <v>0</v>
      </c>
      <c r="J247" s="10">
        <v>19</v>
      </c>
      <c r="K247" s="10"/>
      <c r="L247" s="10"/>
      <c r="M247" s="10"/>
      <c r="N247" s="10"/>
      <c r="O247" s="10"/>
      <c r="P247" s="10"/>
      <c r="Q247" s="10"/>
      <c r="R247" s="10"/>
      <c r="S247" s="10"/>
    </row>
    <row r="248" spans="1:19">
      <c r="A248" s="5" t="s">
        <v>20</v>
      </c>
      <c r="B248" s="10">
        <v>158.19999999999999</v>
      </c>
      <c r="C248" s="9">
        <v>17.332490518331227</v>
      </c>
      <c r="D248" s="10">
        <v>27.42</v>
      </c>
      <c r="E248" s="10">
        <v>173.8</v>
      </c>
      <c r="F248" s="10">
        <v>24.4</v>
      </c>
      <c r="G248" s="10">
        <v>174.87000000000003</v>
      </c>
      <c r="H248" s="10">
        <v>174.9</v>
      </c>
      <c r="I248" s="10">
        <v>0</v>
      </c>
      <c r="J248" s="10">
        <v>20.95</v>
      </c>
      <c r="K248" s="10"/>
      <c r="L248" s="10"/>
      <c r="M248" s="10"/>
      <c r="N248" s="10"/>
      <c r="O248" s="10"/>
      <c r="P248" s="10"/>
      <c r="Q248" s="10"/>
      <c r="R248" s="10"/>
      <c r="S248" s="10"/>
    </row>
    <row r="249" spans="1:19">
      <c r="A249" s="5" t="s">
        <v>21</v>
      </c>
      <c r="B249" s="10">
        <v>165.7</v>
      </c>
      <c r="C249" s="9">
        <v>17.332528666264334</v>
      </c>
      <c r="D249" s="10">
        <v>28.72</v>
      </c>
      <c r="E249" s="10">
        <v>176.8</v>
      </c>
      <c r="F249" s="10">
        <v>24.5</v>
      </c>
      <c r="G249" s="10">
        <v>179.97</v>
      </c>
      <c r="H249" s="10">
        <v>179.9</v>
      </c>
      <c r="I249" s="10">
        <v>0</v>
      </c>
      <c r="J249" s="10">
        <v>22</v>
      </c>
      <c r="K249" s="10"/>
      <c r="L249" s="10"/>
      <c r="M249" s="10"/>
      <c r="N249" s="10"/>
      <c r="O249" s="10"/>
      <c r="P249" s="10"/>
      <c r="Q249" s="10"/>
      <c r="R249" s="10"/>
      <c r="S249" s="10"/>
    </row>
    <row r="250" spans="1:19">
      <c r="A250" s="5" t="s">
        <v>22</v>
      </c>
      <c r="B250" s="10">
        <v>169.8</v>
      </c>
      <c r="C250" s="9">
        <v>17.332155477031801</v>
      </c>
      <c r="D250" s="10">
        <v>29.43</v>
      </c>
      <c r="E250" s="10">
        <v>182.4</v>
      </c>
      <c r="F250" s="10">
        <v>24.4</v>
      </c>
      <c r="G250" s="10">
        <v>186.33</v>
      </c>
      <c r="H250" s="10">
        <v>186.3</v>
      </c>
      <c r="I250" s="10">
        <v>0</v>
      </c>
      <c r="J250" s="10">
        <v>23.1</v>
      </c>
      <c r="K250" s="10"/>
      <c r="L250" s="10"/>
      <c r="M250" s="10"/>
      <c r="N250" s="10"/>
      <c r="O250" s="10"/>
      <c r="P250" s="10"/>
      <c r="Q250" s="10"/>
      <c r="R250" s="10"/>
      <c r="S250" s="10"/>
    </row>
    <row r="251" spans="1:19">
      <c r="A251" s="5" t="s">
        <v>23</v>
      </c>
      <c r="B251" s="10">
        <v>175.6</v>
      </c>
      <c r="C251" s="9">
        <v>17.329157175398635</v>
      </c>
      <c r="D251" s="10">
        <v>30.43</v>
      </c>
      <c r="E251" s="10">
        <v>188.4</v>
      </c>
      <c r="F251" s="10">
        <v>24.4</v>
      </c>
      <c r="G251" s="10">
        <v>193.28</v>
      </c>
      <c r="H251" s="10">
        <v>193.3</v>
      </c>
      <c r="I251" s="10">
        <v>0</v>
      </c>
      <c r="J251" s="10">
        <v>24.25</v>
      </c>
      <c r="K251" s="10"/>
      <c r="L251" s="10"/>
      <c r="M251" s="10"/>
      <c r="N251" s="10"/>
      <c r="O251" s="10"/>
      <c r="P251" s="10"/>
      <c r="Q251" s="10"/>
      <c r="R251" s="10"/>
      <c r="S251" s="10"/>
    </row>
    <row r="252" spans="1:19">
      <c r="A252" s="5" t="s">
        <v>24</v>
      </c>
      <c r="B252" s="10">
        <v>180.8</v>
      </c>
      <c r="C252" s="9">
        <v>17.334070796460175</v>
      </c>
      <c r="D252" s="10">
        <v>31.34</v>
      </c>
      <c r="E252" s="10">
        <v>191.5</v>
      </c>
      <c r="F252" s="10">
        <v>24.4</v>
      </c>
      <c r="G252" s="10">
        <v>197.23</v>
      </c>
      <c r="H252" s="10">
        <v>197.2</v>
      </c>
      <c r="I252" s="10">
        <v>0</v>
      </c>
      <c r="J252" s="10">
        <v>25.46</v>
      </c>
      <c r="K252" s="10"/>
      <c r="L252" s="10"/>
      <c r="M252" s="10"/>
      <c r="N252" s="10"/>
      <c r="O252" s="10"/>
      <c r="P252" s="10"/>
      <c r="Q252" s="10"/>
      <c r="R252" s="10"/>
      <c r="S252" s="10"/>
    </row>
    <row r="253" spans="1:19">
      <c r="A253" s="5" t="s">
        <v>25</v>
      </c>
      <c r="B253" s="10">
        <v>185.6</v>
      </c>
      <c r="C253" s="9">
        <v>17.327586206896548</v>
      </c>
      <c r="D253" s="10">
        <v>32.159999999999997</v>
      </c>
      <c r="E253" s="10">
        <v>195.5</v>
      </c>
      <c r="F253" s="10">
        <v>24.4</v>
      </c>
      <c r="G253" s="10">
        <v>201.98</v>
      </c>
      <c r="H253" s="10">
        <v>202</v>
      </c>
      <c r="I253" s="10">
        <v>0</v>
      </c>
      <c r="J253" s="10">
        <v>26.74</v>
      </c>
      <c r="K253" s="10"/>
      <c r="L253" s="10"/>
      <c r="M253" s="10"/>
      <c r="N253" s="10"/>
      <c r="O253" s="10"/>
      <c r="P253" s="10"/>
      <c r="Q253" s="10"/>
      <c r="R253" s="10"/>
      <c r="S253" s="10"/>
    </row>
    <row r="254" spans="1:19">
      <c r="A254" s="5" t="s">
        <v>26</v>
      </c>
      <c r="B254" s="10">
        <v>190.4</v>
      </c>
      <c r="C254" s="9">
        <v>17.331932773109244</v>
      </c>
      <c r="D254" s="10">
        <v>33</v>
      </c>
      <c r="E254" s="10">
        <v>201.4</v>
      </c>
      <c r="F254" s="10">
        <v>24.4</v>
      </c>
      <c r="G254" s="10">
        <v>208.65999999999997</v>
      </c>
      <c r="H254" s="10">
        <v>208.6</v>
      </c>
      <c r="I254" s="10">
        <v>0</v>
      </c>
      <c r="J254" s="10">
        <v>28.08</v>
      </c>
      <c r="K254" s="10"/>
      <c r="L254" s="10"/>
      <c r="M254" s="10"/>
      <c r="N254" s="10"/>
      <c r="O254" s="10"/>
      <c r="P254" s="10"/>
      <c r="Q254" s="10"/>
      <c r="R254" s="10"/>
      <c r="S254" s="10"/>
    </row>
    <row r="255" spans="1:19">
      <c r="A255" s="5" t="s">
        <v>27</v>
      </c>
      <c r="B255" s="10">
        <v>194</v>
      </c>
      <c r="C255" s="9">
        <v>17.335051546391753</v>
      </c>
      <c r="D255" s="10">
        <v>33.630000000000003</v>
      </c>
      <c r="E255" s="10">
        <v>207.6</v>
      </c>
      <c r="F255" s="10">
        <v>24.4</v>
      </c>
      <c r="G255" s="10">
        <v>215.43</v>
      </c>
      <c r="H255" s="10">
        <v>215.4</v>
      </c>
      <c r="I255" s="10">
        <v>0</v>
      </c>
      <c r="J255" s="10">
        <v>29.48</v>
      </c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1:19">
      <c r="A256" s="5" t="s">
        <v>28</v>
      </c>
      <c r="B256" s="10">
        <v>199.8</v>
      </c>
      <c r="C256" s="9">
        <v>17.332332332332335</v>
      </c>
      <c r="D256" s="10">
        <v>34.630000000000003</v>
      </c>
      <c r="E256" s="10">
        <v>213.8</v>
      </c>
      <c r="F256" s="10">
        <v>24.4</v>
      </c>
      <c r="G256" s="10">
        <v>222.56000000000003</v>
      </c>
      <c r="H256" s="10">
        <v>222.5</v>
      </c>
      <c r="I256" s="10">
        <v>0</v>
      </c>
      <c r="J256" s="10">
        <v>30.95</v>
      </c>
      <c r="K256" s="10"/>
      <c r="L256" s="10"/>
      <c r="M256" s="10"/>
      <c r="N256" s="10"/>
      <c r="O256" s="10"/>
      <c r="P256" s="10"/>
      <c r="Q256" s="10"/>
      <c r="R256" s="10"/>
      <c r="S256" s="10"/>
    </row>
    <row r="257" spans="1:19">
      <c r="A257" s="5" t="s">
        <v>29</v>
      </c>
      <c r="B257" s="10">
        <v>204.7</v>
      </c>
      <c r="C257" s="9">
        <v>17.33268197361993</v>
      </c>
      <c r="D257" s="10">
        <v>35.479999999999997</v>
      </c>
      <c r="E257" s="10">
        <v>220.5</v>
      </c>
      <c r="F257" s="10">
        <v>24.4</v>
      </c>
      <c r="G257" s="10">
        <v>230.03000000000003</v>
      </c>
      <c r="H257" s="10">
        <v>230</v>
      </c>
      <c r="I257" s="10">
        <v>0</v>
      </c>
      <c r="J257" s="10">
        <v>32.5</v>
      </c>
      <c r="K257" s="10"/>
      <c r="L257" s="10"/>
      <c r="M257" s="10"/>
      <c r="N257" s="10"/>
      <c r="O257" s="10"/>
      <c r="P257" s="10"/>
      <c r="Q257" s="10"/>
      <c r="R257" s="10"/>
      <c r="S257" s="10"/>
    </row>
    <row r="258" spans="1:19">
      <c r="A258" s="5" t="s">
        <v>30</v>
      </c>
      <c r="B258" s="10"/>
      <c r="C258" s="9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</row>
    <row r="259" spans="1:19">
      <c r="A259" s="5" t="s">
        <v>30</v>
      </c>
      <c r="B259" s="10"/>
      <c r="C259" s="9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</row>
    <row r="260" spans="1:19">
      <c r="A260" s="5" t="s">
        <v>378</v>
      </c>
      <c r="B260" s="10"/>
      <c r="C260" s="9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</row>
    <row r="261" spans="1:19">
      <c r="A261" s="5" t="s">
        <v>0</v>
      </c>
      <c r="B261" s="10" t="s">
        <v>2</v>
      </c>
      <c r="C261" s="9" t="s">
        <v>66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64</v>
      </c>
      <c r="I261" s="10" t="s">
        <v>6</v>
      </c>
      <c r="J261" s="10" t="s">
        <v>7</v>
      </c>
      <c r="K261" s="10"/>
      <c r="L261" s="10"/>
      <c r="M261" s="10"/>
      <c r="N261" s="10"/>
      <c r="O261" s="10"/>
      <c r="P261" s="10"/>
      <c r="Q261" s="10"/>
      <c r="R261" s="10"/>
      <c r="S261" s="10"/>
    </row>
    <row r="262" spans="1:19">
      <c r="A262" s="5" t="s">
        <v>8</v>
      </c>
      <c r="B262" s="10" t="s">
        <v>65</v>
      </c>
      <c r="C262" s="9" t="s">
        <v>67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16</v>
      </c>
      <c r="I262" s="10" t="s">
        <v>16</v>
      </c>
      <c r="J262" s="10" t="s">
        <v>17</v>
      </c>
      <c r="K262" s="10"/>
      <c r="L262" s="10"/>
      <c r="M262" s="10"/>
      <c r="N262" s="10"/>
      <c r="O262" s="10"/>
      <c r="P262" s="10"/>
      <c r="Q262" s="10"/>
      <c r="R262" s="10"/>
      <c r="S262" s="10"/>
    </row>
    <row r="263" spans="1:19">
      <c r="A263" s="5" t="s">
        <v>18</v>
      </c>
      <c r="B263" s="10">
        <v>794</v>
      </c>
      <c r="C263" s="9">
        <v>18.136020151133501</v>
      </c>
      <c r="D263" s="10">
        <v>144</v>
      </c>
      <c r="E263" s="10">
        <v>29</v>
      </c>
      <c r="F263" s="10">
        <v>101</v>
      </c>
      <c r="G263" s="10">
        <v>81</v>
      </c>
      <c r="H263" s="10">
        <v>74</v>
      </c>
      <c r="I263" s="10">
        <v>0</v>
      </c>
      <c r="J263" s="10">
        <v>8</v>
      </c>
      <c r="K263" s="10"/>
      <c r="L263" s="10"/>
      <c r="M263" s="10"/>
      <c r="N263" s="10"/>
      <c r="O263" s="10"/>
      <c r="P263" s="10"/>
      <c r="Q263" s="10"/>
      <c r="R263" s="10"/>
      <c r="S263" s="10"/>
    </row>
    <row r="264" spans="1:19">
      <c r="A264" s="5" t="s">
        <v>19</v>
      </c>
      <c r="B264" s="10">
        <v>815</v>
      </c>
      <c r="C264" s="9">
        <v>18.159509202453989</v>
      </c>
      <c r="D264" s="10">
        <v>148</v>
      </c>
      <c r="E264" s="10">
        <v>39</v>
      </c>
      <c r="F264" s="10">
        <v>110</v>
      </c>
      <c r="G264" s="10">
        <v>77</v>
      </c>
      <c r="H264" s="10">
        <v>70</v>
      </c>
      <c r="I264" s="10">
        <v>0</v>
      </c>
      <c r="J264" s="10">
        <v>8</v>
      </c>
      <c r="K264" s="10"/>
      <c r="L264" s="10"/>
      <c r="M264" s="10"/>
      <c r="N264" s="10"/>
      <c r="O264" s="10"/>
      <c r="P264" s="10"/>
      <c r="Q264" s="10"/>
      <c r="R264" s="10"/>
      <c r="S264" s="10"/>
    </row>
    <row r="265" spans="1:19">
      <c r="A265" s="5" t="s">
        <v>20</v>
      </c>
      <c r="B265" s="10">
        <v>826</v>
      </c>
      <c r="C265" s="9">
        <v>18.159806295399516</v>
      </c>
      <c r="D265" s="10">
        <v>150</v>
      </c>
      <c r="E265" s="10">
        <v>40.4</v>
      </c>
      <c r="F265" s="10">
        <v>110.8</v>
      </c>
      <c r="G265" s="10">
        <v>79.600000000000009</v>
      </c>
      <c r="H265" s="10">
        <v>72.7</v>
      </c>
      <c r="I265" s="10">
        <v>0</v>
      </c>
      <c r="J265" s="10">
        <v>8</v>
      </c>
      <c r="K265" s="10"/>
      <c r="L265" s="10"/>
      <c r="M265" s="10"/>
      <c r="N265" s="10"/>
      <c r="O265" s="10"/>
      <c r="P265" s="10"/>
      <c r="Q265" s="10"/>
      <c r="R265" s="10"/>
      <c r="S265" s="10"/>
    </row>
    <row r="266" spans="1:19">
      <c r="A266" s="5" t="s">
        <v>21</v>
      </c>
      <c r="B266" s="10">
        <v>833.2</v>
      </c>
      <c r="C266" s="9">
        <v>18.158905424867982</v>
      </c>
      <c r="D266" s="10">
        <v>151.30000000000001</v>
      </c>
      <c r="E266" s="10">
        <v>39.4</v>
      </c>
      <c r="F266" s="10">
        <v>111.5</v>
      </c>
      <c r="G266" s="10">
        <v>79.200000000000017</v>
      </c>
      <c r="H266" s="10">
        <v>72.099999999999994</v>
      </c>
      <c r="I266" s="10">
        <v>0</v>
      </c>
      <c r="J266" s="10">
        <v>8</v>
      </c>
      <c r="K266" s="10"/>
      <c r="L266" s="10"/>
      <c r="M266" s="10"/>
      <c r="N266" s="10"/>
      <c r="O266" s="10"/>
      <c r="P266" s="10"/>
      <c r="Q266" s="10"/>
      <c r="R266" s="10"/>
      <c r="S266" s="10"/>
    </row>
    <row r="267" spans="1:19">
      <c r="A267" s="5" t="s">
        <v>22</v>
      </c>
      <c r="B267" s="10">
        <v>841.6</v>
      </c>
      <c r="C267" s="9">
        <v>18.155893536121674</v>
      </c>
      <c r="D267" s="10">
        <v>152.80000000000001</v>
      </c>
      <c r="E267" s="10">
        <v>39.1</v>
      </c>
      <c r="F267" s="10">
        <v>112.3</v>
      </c>
      <c r="G267" s="10">
        <v>79.600000000000009</v>
      </c>
      <c r="H267" s="10">
        <v>72.599999999999994</v>
      </c>
      <c r="I267" s="10">
        <v>0</v>
      </c>
      <c r="J267" s="10">
        <v>8</v>
      </c>
      <c r="K267" s="10"/>
      <c r="L267" s="10"/>
      <c r="M267" s="10"/>
      <c r="N267" s="10"/>
      <c r="O267" s="10"/>
      <c r="P267" s="10"/>
      <c r="Q267" s="10"/>
      <c r="R267" s="10"/>
      <c r="S267" s="10"/>
    </row>
    <row r="268" spans="1:19">
      <c r="A268" s="5" t="s">
        <v>23</v>
      </c>
      <c r="B268" s="10">
        <v>846.2</v>
      </c>
      <c r="C268" s="9">
        <v>18.16355471519735</v>
      </c>
      <c r="D268" s="10">
        <v>153.69999999999999</v>
      </c>
      <c r="E268" s="10">
        <v>39.5</v>
      </c>
      <c r="F268" s="10">
        <v>113.1</v>
      </c>
      <c r="G268" s="10">
        <v>80.099999999999994</v>
      </c>
      <c r="H268" s="10">
        <v>73.099999999999994</v>
      </c>
      <c r="I268" s="10">
        <v>0</v>
      </c>
      <c r="J268" s="10">
        <v>8</v>
      </c>
      <c r="K268" s="10"/>
      <c r="L268" s="10"/>
      <c r="M268" s="10"/>
      <c r="N268" s="10"/>
      <c r="O268" s="10"/>
      <c r="P268" s="10"/>
      <c r="Q268" s="10"/>
      <c r="R268" s="10"/>
      <c r="S268" s="10"/>
    </row>
    <row r="269" spans="1:19">
      <c r="A269" s="5" t="s">
        <v>24</v>
      </c>
      <c r="B269" s="10">
        <v>849</v>
      </c>
      <c r="C269" s="9">
        <v>18.162544169611305</v>
      </c>
      <c r="D269" s="10">
        <v>154.19999999999999</v>
      </c>
      <c r="E269" s="10">
        <v>38.799999999999997</v>
      </c>
      <c r="F269" s="10">
        <v>113.9</v>
      </c>
      <c r="G269" s="10">
        <v>79.099999999999994</v>
      </c>
      <c r="H269" s="10">
        <v>72.099999999999994</v>
      </c>
      <c r="I269" s="10">
        <v>0</v>
      </c>
      <c r="J269" s="10">
        <v>8</v>
      </c>
      <c r="K269" s="10"/>
      <c r="L269" s="10"/>
      <c r="M269" s="10"/>
      <c r="N269" s="10"/>
      <c r="O269" s="10"/>
      <c r="P269" s="10"/>
      <c r="Q269" s="10"/>
      <c r="R269" s="10"/>
      <c r="S269" s="10"/>
    </row>
    <row r="270" spans="1:19">
      <c r="A270" s="5" t="s">
        <v>25</v>
      </c>
      <c r="B270" s="10">
        <v>854</v>
      </c>
      <c r="C270" s="9">
        <v>18.161592505854802</v>
      </c>
      <c r="D270" s="10">
        <v>155.1</v>
      </c>
      <c r="E270" s="10">
        <v>38.200000000000003</v>
      </c>
      <c r="F270" s="10">
        <v>114.7</v>
      </c>
      <c r="G270" s="10">
        <v>78.600000000000009</v>
      </c>
      <c r="H270" s="10">
        <v>71.599999999999994</v>
      </c>
      <c r="I270" s="10">
        <v>0</v>
      </c>
      <c r="J270" s="10">
        <v>8</v>
      </c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1:19">
      <c r="A271" s="5" t="s">
        <v>26</v>
      </c>
      <c r="B271" s="10">
        <v>858</v>
      </c>
      <c r="C271" s="9">
        <v>18.158508158508159</v>
      </c>
      <c r="D271" s="10">
        <v>155.80000000000001</v>
      </c>
      <c r="E271" s="10">
        <v>38</v>
      </c>
      <c r="F271" s="10">
        <v>115.5</v>
      </c>
      <c r="G271" s="10">
        <v>78.300000000000011</v>
      </c>
      <c r="H271" s="10">
        <v>71.400000000000006</v>
      </c>
      <c r="I271" s="10">
        <v>0</v>
      </c>
      <c r="J271" s="10">
        <v>8</v>
      </c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1:19">
      <c r="A272" s="5" t="s">
        <v>27</v>
      </c>
      <c r="B272" s="10">
        <v>862.2</v>
      </c>
      <c r="C272" s="9">
        <v>18.162839248434238</v>
      </c>
      <c r="D272" s="10">
        <v>156.6</v>
      </c>
      <c r="E272" s="10">
        <v>38.299999999999997</v>
      </c>
      <c r="F272" s="10">
        <v>116.2</v>
      </c>
      <c r="G272" s="10">
        <v>78.699999999999974</v>
      </c>
      <c r="H272" s="10">
        <v>71.599999999999994</v>
      </c>
      <c r="I272" s="10">
        <v>0</v>
      </c>
      <c r="J272" s="10">
        <v>8</v>
      </c>
      <c r="K272" s="10"/>
      <c r="L272" s="10"/>
      <c r="M272" s="10"/>
      <c r="N272" s="10"/>
      <c r="O272" s="10"/>
      <c r="P272" s="10"/>
      <c r="Q272" s="10"/>
      <c r="R272" s="10"/>
      <c r="S272" s="10"/>
    </row>
    <row r="273" spans="1:19">
      <c r="A273" s="5" t="s">
        <v>28</v>
      </c>
      <c r="B273" s="10">
        <v>866.7</v>
      </c>
      <c r="C273" s="9">
        <v>18.160839967693548</v>
      </c>
      <c r="D273" s="10">
        <v>157.4</v>
      </c>
      <c r="E273" s="10">
        <v>38.4</v>
      </c>
      <c r="F273" s="10">
        <v>116.9</v>
      </c>
      <c r="G273" s="10">
        <v>78.900000000000006</v>
      </c>
      <c r="H273" s="10">
        <v>71.8</v>
      </c>
      <c r="I273" s="10">
        <v>0</v>
      </c>
      <c r="J273" s="10">
        <v>8</v>
      </c>
      <c r="K273" s="10"/>
      <c r="L273" s="10"/>
      <c r="M273" s="10"/>
      <c r="N273" s="10"/>
      <c r="O273" s="10"/>
      <c r="P273" s="10"/>
      <c r="Q273" s="10"/>
      <c r="R273" s="10"/>
      <c r="S273" s="10"/>
    </row>
    <row r="274" spans="1:19">
      <c r="A274" s="5" t="s">
        <v>29</v>
      </c>
      <c r="B274" s="10">
        <v>872.3</v>
      </c>
      <c r="C274" s="9">
        <v>18.158890290037832</v>
      </c>
      <c r="D274" s="10">
        <v>158.4</v>
      </c>
      <c r="E274" s="10">
        <v>38.4</v>
      </c>
      <c r="F274" s="10">
        <v>117.6</v>
      </c>
      <c r="G274" s="10">
        <v>79.200000000000017</v>
      </c>
      <c r="H274" s="10">
        <v>72.2</v>
      </c>
      <c r="I274" s="10">
        <v>0</v>
      </c>
      <c r="J274" s="10">
        <v>8</v>
      </c>
      <c r="K274" s="10"/>
      <c r="L274" s="10"/>
      <c r="M274" s="10"/>
      <c r="N274" s="10"/>
      <c r="O274" s="10"/>
      <c r="P274" s="10"/>
      <c r="Q274" s="10"/>
      <c r="R274" s="10"/>
      <c r="S274" s="10"/>
    </row>
    <row r="275" spans="1:19">
      <c r="A275" s="5" t="s">
        <v>30</v>
      </c>
      <c r="B275" s="10"/>
      <c r="C275" s="9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</row>
    <row r="276" spans="1:19">
      <c r="A276" s="5" t="s">
        <v>30</v>
      </c>
      <c r="B276" s="10"/>
      <c r="C276" s="9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</row>
    <row r="277" spans="1:19">
      <c r="A277" s="5" t="s">
        <v>293</v>
      </c>
      <c r="B277" s="10"/>
      <c r="C277" s="9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</row>
    <row r="278" spans="1:19">
      <c r="A278" s="5" t="s">
        <v>0</v>
      </c>
      <c r="B278" s="10" t="s">
        <v>2</v>
      </c>
      <c r="C278" s="9" t="s">
        <v>66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64</v>
      </c>
      <c r="I278" s="10" t="s">
        <v>6</v>
      </c>
      <c r="J278" s="10" t="s">
        <v>7</v>
      </c>
      <c r="K278" s="10"/>
      <c r="L278" s="10"/>
      <c r="M278" s="10"/>
      <c r="N278" s="10"/>
      <c r="O278" s="10"/>
      <c r="P278" s="10"/>
      <c r="Q278" s="10"/>
      <c r="R278" s="10"/>
      <c r="S278" s="10"/>
    </row>
    <row r="279" spans="1:19">
      <c r="A279" s="5" t="s">
        <v>8</v>
      </c>
      <c r="B279" s="10" t="s">
        <v>65</v>
      </c>
      <c r="C279" s="9" t="s">
        <v>67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16</v>
      </c>
      <c r="I279" s="10" t="s">
        <v>16</v>
      </c>
      <c r="J279" s="10" t="s">
        <v>17</v>
      </c>
      <c r="K279" s="10"/>
      <c r="L279" s="10"/>
      <c r="M279" s="10"/>
      <c r="N279" s="10"/>
      <c r="O279" s="10"/>
      <c r="P279" s="10"/>
      <c r="Q279" s="10"/>
      <c r="R279" s="10"/>
      <c r="S279" s="10"/>
    </row>
    <row r="280" spans="1:19">
      <c r="A280" s="5" t="s">
        <v>18</v>
      </c>
      <c r="B280" s="10">
        <v>375</v>
      </c>
      <c r="C280" s="9">
        <v>22.666666666666668</v>
      </c>
      <c r="D280" s="10">
        <v>85</v>
      </c>
      <c r="E280" s="10">
        <v>83</v>
      </c>
      <c r="F280" s="10">
        <v>1</v>
      </c>
      <c r="G280" s="10">
        <v>185</v>
      </c>
      <c r="H280" s="10">
        <v>143</v>
      </c>
      <c r="I280" s="10">
        <v>0</v>
      </c>
      <c r="J280" s="10">
        <v>25</v>
      </c>
      <c r="K280" s="10"/>
      <c r="L280" s="10"/>
      <c r="M280" s="10"/>
      <c r="N280" s="10"/>
      <c r="O280" s="10"/>
      <c r="P280" s="10"/>
      <c r="Q280" s="10"/>
      <c r="R280" s="10"/>
      <c r="S280" s="10"/>
    </row>
    <row r="281" spans="1:19">
      <c r="A281" s="5" t="s">
        <v>19</v>
      </c>
      <c r="B281" s="10">
        <v>400</v>
      </c>
      <c r="C281" s="9">
        <v>22.25</v>
      </c>
      <c r="D281" s="10">
        <v>89</v>
      </c>
      <c r="E281" s="10">
        <v>89</v>
      </c>
      <c r="F281" s="10">
        <v>0</v>
      </c>
      <c r="G281" s="10">
        <v>184</v>
      </c>
      <c r="H281" s="10">
        <v>142</v>
      </c>
      <c r="I281" s="10">
        <v>0</v>
      </c>
      <c r="J281" s="10">
        <v>19</v>
      </c>
      <c r="K281" s="10"/>
      <c r="L281" s="10"/>
      <c r="M281" s="10"/>
      <c r="N281" s="10"/>
      <c r="O281" s="10"/>
      <c r="P281" s="10"/>
      <c r="Q281" s="10"/>
      <c r="R281" s="10"/>
      <c r="S281" s="10"/>
    </row>
    <row r="282" spans="1:19">
      <c r="A282" s="5" t="s">
        <v>20</v>
      </c>
      <c r="B282" s="10">
        <v>408</v>
      </c>
      <c r="C282" s="9">
        <v>22.254901960784313</v>
      </c>
      <c r="D282" s="10">
        <v>90.8</v>
      </c>
      <c r="E282" s="10">
        <v>104.7</v>
      </c>
      <c r="F282" s="10">
        <v>0</v>
      </c>
      <c r="G282" s="10">
        <v>189.35</v>
      </c>
      <c r="H282" s="10">
        <v>146.80000000000001</v>
      </c>
      <c r="I282" s="10">
        <v>0</v>
      </c>
      <c r="J282" s="10">
        <v>25.15</v>
      </c>
      <c r="K282" s="10"/>
      <c r="L282" s="10"/>
      <c r="M282" s="10"/>
      <c r="N282" s="10"/>
      <c r="O282" s="10"/>
      <c r="P282" s="10"/>
      <c r="Q282" s="10"/>
      <c r="R282" s="10"/>
      <c r="S282" s="10"/>
    </row>
    <row r="283" spans="1:19">
      <c r="A283" s="5" t="s">
        <v>21</v>
      </c>
      <c r="B283" s="10">
        <v>413</v>
      </c>
      <c r="C283" s="9">
        <v>22.227602905569007</v>
      </c>
      <c r="D283" s="10">
        <v>91.8</v>
      </c>
      <c r="E283" s="10">
        <v>104.4</v>
      </c>
      <c r="F283" s="10">
        <v>0</v>
      </c>
      <c r="G283" s="10">
        <v>192</v>
      </c>
      <c r="H283" s="10">
        <v>149.30000000000001</v>
      </c>
      <c r="I283" s="10">
        <v>0</v>
      </c>
      <c r="J283" s="10">
        <v>29.35</v>
      </c>
      <c r="K283" s="10"/>
      <c r="L283" s="10"/>
      <c r="M283" s="10"/>
      <c r="N283" s="10"/>
      <c r="O283" s="10"/>
      <c r="P283" s="10"/>
      <c r="Q283" s="10"/>
      <c r="R283" s="10"/>
      <c r="S283" s="10"/>
    </row>
    <row r="284" spans="1:19">
      <c r="A284" s="5" t="s">
        <v>22</v>
      </c>
      <c r="B284" s="10">
        <v>418</v>
      </c>
      <c r="C284" s="9">
        <v>22.224880382775119</v>
      </c>
      <c r="D284" s="10">
        <v>92.9</v>
      </c>
      <c r="E284" s="10">
        <v>104.8</v>
      </c>
      <c r="F284" s="10">
        <v>0.06</v>
      </c>
      <c r="G284" s="10">
        <v>195.39999999999998</v>
      </c>
      <c r="H284" s="10">
        <v>152.4</v>
      </c>
      <c r="I284" s="10">
        <v>0</v>
      </c>
      <c r="J284" s="10">
        <v>31.59</v>
      </c>
      <c r="K284" s="10"/>
      <c r="L284" s="10"/>
      <c r="M284" s="10"/>
      <c r="N284" s="10"/>
      <c r="O284" s="10"/>
      <c r="P284" s="10"/>
      <c r="Q284" s="10"/>
      <c r="R284" s="10"/>
      <c r="S284" s="10"/>
    </row>
    <row r="285" spans="1:19">
      <c r="A285" s="5" t="s">
        <v>23</v>
      </c>
      <c r="B285" s="10">
        <v>423</v>
      </c>
      <c r="C285" s="9">
        <v>22.269503546099291</v>
      </c>
      <c r="D285" s="10">
        <v>94.2</v>
      </c>
      <c r="E285" s="10">
        <v>105.5</v>
      </c>
      <c r="F285" s="10">
        <v>0.06</v>
      </c>
      <c r="G285" s="10">
        <v>199.39</v>
      </c>
      <c r="H285" s="10">
        <v>156.1</v>
      </c>
      <c r="I285" s="10">
        <v>0</v>
      </c>
      <c r="J285" s="10">
        <v>31.84</v>
      </c>
      <c r="K285" s="10"/>
      <c r="L285" s="10"/>
      <c r="M285" s="10"/>
      <c r="N285" s="10"/>
      <c r="O285" s="10"/>
      <c r="P285" s="10"/>
      <c r="Q285" s="10"/>
      <c r="R285" s="10"/>
      <c r="S285" s="10"/>
    </row>
    <row r="286" spans="1:19">
      <c r="A286" s="5" t="s">
        <v>24</v>
      </c>
      <c r="B286" s="10">
        <v>430</v>
      </c>
      <c r="C286" s="9">
        <v>22.279069767441861</v>
      </c>
      <c r="D286" s="10">
        <v>95.8</v>
      </c>
      <c r="E286" s="10">
        <v>106.2</v>
      </c>
      <c r="F286" s="10">
        <v>7.0000000000000007E-2</v>
      </c>
      <c r="G286" s="10">
        <v>201.67000000000002</v>
      </c>
      <c r="H286" s="10">
        <v>158.4</v>
      </c>
      <c r="I286" s="10">
        <v>0</v>
      </c>
      <c r="J286" s="10">
        <v>32.1</v>
      </c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1:19">
      <c r="A287" s="5" t="s">
        <v>25</v>
      </c>
      <c r="B287" s="10">
        <v>438</v>
      </c>
      <c r="C287" s="9">
        <v>22.260273972602739</v>
      </c>
      <c r="D287" s="10">
        <v>97.5</v>
      </c>
      <c r="E287" s="10">
        <v>107.4</v>
      </c>
      <c r="F287" s="10">
        <v>7.0000000000000007E-2</v>
      </c>
      <c r="G287" s="10">
        <v>204.58</v>
      </c>
      <c r="H287" s="10">
        <v>161.30000000000001</v>
      </c>
      <c r="I287" s="10">
        <v>0</v>
      </c>
      <c r="J287" s="10">
        <v>32.35</v>
      </c>
      <c r="K287" s="10"/>
      <c r="L287" s="10"/>
      <c r="M287" s="10"/>
      <c r="N287" s="10"/>
      <c r="O287" s="10"/>
      <c r="P287" s="10"/>
      <c r="Q287" s="10"/>
      <c r="R287" s="10"/>
      <c r="S287" s="10"/>
    </row>
    <row r="288" spans="1:19">
      <c r="A288" s="5" t="s">
        <v>26</v>
      </c>
      <c r="B288" s="10">
        <v>447</v>
      </c>
      <c r="C288" s="9">
        <v>22.237136465324383</v>
      </c>
      <c r="D288" s="10">
        <v>99.4</v>
      </c>
      <c r="E288" s="10">
        <v>109.5</v>
      </c>
      <c r="F288" s="10">
        <v>7.0000000000000007E-2</v>
      </c>
      <c r="G288" s="10">
        <v>208.57</v>
      </c>
      <c r="H288" s="10">
        <v>165.3</v>
      </c>
      <c r="I288" s="10">
        <v>0</v>
      </c>
      <c r="J288" s="10">
        <v>32.61</v>
      </c>
      <c r="K288" s="10"/>
      <c r="L288" s="10"/>
      <c r="M288" s="10"/>
      <c r="N288" s="10"/>
      <c r="O288" s="10"/>
      <c r="P288" s="10"/>
      <c r="Q288" s="10"/>
      <c r="R288" s="10"/>
      <c r="S288" s="10"/>
    </row>
    <row r="289" spans="1:19">
      <c r="A289" s="5" t="s">
        <v>27</v>
      </c>
      <c r="B289" s="10">
        <v>455</v>
      </c>
      <c r="C289" s="9">
        <v>22.241758241758241</v>
      </c>
      <c r="D289" s="10">
        <v>101.2</v>
      </c>
      <c r="E289" s="10">
        <v>111.6</v>
      </c>
      <c r="F289" s="10">
        <v>0.12</v>
      </c>
      <c r="G289" s="10">
        <v>212.42000000000002</v>
      </c>
      <c r="H289" s="10">
        <v>169.1</v>
      </c>
      <c r="I289" s="10">
        <v>0</v>
      </c>
      <c r="J289" s="10">
        <v>32.869999999999997</v>
      </c>
      <c r="K289" s="10"/>
      <c r="L289" s="10"/>
      <c r="M289" s="10"/>
      <c r="N289" s="10"/>
      <c r="O289" s="10"/>
      <c r="P289" s="10"/>
      <c r="Q289" s="10"/>
      <c r="R289" s="10"/>
      <c r="S289" s="10"/>
    </row>
    <row r="290" spans="1:19">
      <c r="A290" s="5" t="s">
        <v>28</v>
      </c>
      <c r="B290" s="10">
        <v>464</v>
      </c>
      <c r="C290" s="9">
        <v>22.241379310344829</v>
      </c>
      <c r="D290" s="10">
        <v>103.2</v>
      </c>
      <c r="E290" s="10">
        <v>114</v>
      </c>
      <c r="F290" s="10">
        <v>0.18</v>
      </c>
      <c r="G290" s="10">
        <v>216.76</v>
      </c>
      <c r="H290" s="10">
        <v>173.3</v>
      </c>
      <c r="I290" s="10">
        <v>0</v>
      </c>
      <c r="J290" s="10">
        <v>33.130000000000003</v>
      </c>
      <c r="K290" s="10"/>
      <c r="L290" s="10"/>
      <c r="M290" s="10"/>
      <c r="N290" s="10"/>
      <c r="O290" s="10"/>
      <c r="P290" s="10"/>
      <c r="Q290" s="10"/>
      <c r="R290" s="10"/>
      <c r="S290" s="10"/>
    </row>
    <row r="291" spans="1:19">
      <c r="A291" s="5" t="s">
        <v>29</v>
      </c>
      <c r="B291" s="10">
        <v>472</v>
      </c>
      <c r="C291" s="9">
        <v>22.245762711864408</v>
      </c>
      <c r="D291" s="10">
        <v>105</v>
      </c>
      <c r="E291" s="10">
        <v>116.7</v>
      </c>
      <c r="F291" s="10">
        <v>0.23</v>
      </c>
      <c r="G291" s="10">
        <v>221.2</v>
      </c>
      <c r="H291" s="10">
        <v>177.8</v>
      </c>
      <c r="I291" s="10">
        <v>0</v>
      </c>
      <c r="J291" s="10">
        <v>33.4</v>
      </c>
      <c r="K291" s="10"/>
      <c r="L291" s="10"/>
      <c r="M291" s="10"/>
      <c r="N291" s="10"/>
      <c r="O291" s="10"/>
      <c r="P291" s="10"/>
      <c r="Q291" s="10"/>
      <c r="R291" s="10"/>
      <c r="S291" s="10"/>
    </row>
    <row r="292" spans="1:19">
      <c r="A292" s="5" t="s">
        <v>30</v>
      </c>
      <c r="B292" s="10"/>
      <c r="C292" s="9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</row>
    <row r="293" spans="1:19">
      <c r="A293" s="5" t="s">
        <v>30</v>
      </c>
      <c r="B293" s="10"/>
      <c r="C293" s="9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</row>
    <row r="294" spans="1:19">
      <c r="A294" s="5" t="s">
        <v>294</v>
      </c>
      <c r="B294" s="10"/>
      <c r="C294" s="9"/>
      <c r="D294" s="10"/>
      <c r="E294" s="10"/>
      <c r="F294" s="10"/>
      <c r="G294" s="10"/>
      <c r="H294" s="10"/>
      <c r="I294" s="10"/>
      <c r="J294" s="10"/>
      <c r="K294" s="10"/>
      <c r="M294" s="10"/>
      <c r="N294" s="10"/>
      <c r="O294" s="10"/>
      <c r="P294" s="10"/>
      <c r="Q294" s="10"/>
      <c r="R294" s="10"/>
      <c r="S294" s="10"/>
    </row>
    <row r="295" spans="1:19">
      <c r="A295" s="5" t="s">
        <v>0</v>
      </c>
      <c r="B295" s="10" t="s">
        <v>2</v>
      </c>
      <c r="C295" s="9" t="s">
        <v>66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64</v>
      </c>
      <c r="I295" s="10" t="s">
        <v>6</v>
      </c>
      <c r="J295" s="10" t="s">
        <v>7</v>
      </c>
      <c r="K295" s="10"/>
      <c r="L295" s="10"/>
      <c r="M295" s="9"/>
      <c r="N295" s="10"/>
      <c r="O295" s="10"/>
      <c r="P295" s="10"/>
      <c r="Q295" s="10"/>
      <c r="R295" s="10"/>
      <c r="S295" s="10"/>
    </row>
    <row r="296" spans="1:19">
      <c r="A296" s="5" t="s">
        <v>8</v>
      </c>
      <c r="B296" s="10" t="s">
        <v>65</v>
      </c>
      <c r="C296" s="9" t="s">
        <v>67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16</v>
      </c>
      <c r="I296" s="10" t="s">
        <v>16</v>
      </c>
      <c r="J296" s="10" t="s">
        <v>17</v>
      </c>
      <c r="K296" s="10"/>
      <c r="L296" s="10"/>
      <c r="M296" s="9"/>
      <c r="N296" s="10"/>
      <c r="O296" s="10"/>
      <c r="P296" s="10"/>
      <c r="Q296" s="10"/>
      <c r="R296" s="10"/>
      <c r="S296" s="10"/>
    </row>
    <row r="297" spans="1:19">
      <c r="A297" s="5" t="s">
        <v>18</v>
      </c>
      <c r="B297" s="10" t="s">
        <v>31</v>
      </c>
      <c r="C297" s="9" t="s">
        <v>31</v>
      </c>
      <c r="D297" s="10">
        <v>118</v>
      </c>
      <c r="E297" s="10">
        <v>1085</v>
      </c>
      <c r="F297" s="10">
        <v>35</v>
      </c>
      <c r="G297" s="10">
        <v>1140</v>
      </c>
      <c r="H297" s="10">
        <v>1140</v>
      </c>
      <c r="I297" s="10">
        <v>0</v>
      </c>
      <c r="J297" s="10">
        <v>86</v>
      </c>
      <c r="L297" s="10"/>
      <c r="M297" s="9"/>
      <c r="N297" s="10"/>
      <c r="O297" s="10"/>
      <c r="P297" s="10"/>
      <c r="Q297" s="10"/>
      <c r="R297" s="10"/>
      <c r="S297" s="10"/>
    </row>
    <row r="298" spans="1:19">
      <c r="A298" s="5" t="s">
        <v>19</v>
      </c>
      <c r="B298" s="10" t="s">
        <v>31</v>
      </c>
      <c r="C298" s="9" t="s">
        <v>31</v>
      </c>
      <c r="D298" s="10">
        <v>126</v>
      </c>
      <c r="E298" s="10">
        <v>1085</v>
      </c>
      <c r="F298" s="10">
        <v>35</v>
      </c>
      <c r="G298" s="10">
        <v>1180</v>
      </c>
      <c r="H298" s="10">
        <v>1180</v>
      </c>
      <c r="I298" s="10">
        <v>0</v>
      </c>
      <c r="J298" s="10">
        <v>82</v>
      </c>
      <c r="L298" s="10"/>
      <c r="M298" s="9"/>
      <c r="N298" s="10"/>
      <c r="O298" s="10"/>
      <c r="P298" s="10"/>
      <c r="Q298" s="10"/>
      <c r="R298" s="10"/>
      <c r="S298" s="10"/>
    </row>
    <row r="299" spans="1:19">
      <c r="A299" s="5" t="s">
        <v>20</v>
      </c>
      <c r="B299" s="10" t="s">
        <v>31</v>
      </c>
      <c r="C299" s="9" t="s">
        <v>31</v>
      </c>
      <c r="D299" s="10">
        <v>130.80000000000001</v>
      </c>
      <c r="E299" s="10">
        <v>1115</v>
      </c>
      <c r="F299" s="10">
        <v>34.619999999999997</v>
      </c>
      <c r="G299" s="10">
        <v>1210.18</v>
      </c>
      <c r="H299" s="10">
        <v>1210</v>
      </c>
      <c r="I299" s="10">
        <v>0</v>
      </c>
      <c r="J299" s="10">
        <v>83</v>
      </c>
      <c r="L299" s="10"/>
      <c r="M299" s="9"/>
      <c r="N299" s="10"/>
      <c r="O299" s="10"/>
      <c r="P299" s="10"/>
      <c r="Q299" s="10"/>
      <c r="R299" s="10"/>
      <c r="S299" s="10"/>
    </row>
    <row r="300" spans="1:19">
      <c r="A300" s="5" t="s">
        <v>21</v>
      </c>
      <c r="B300" s="10" t="s">
        <v>31</v>
      </c>
      <c r="C300" s="9" t="s">
        <v>31</v>
      </c>
      <c r="D300" s="10">
        <v>132.80000000000001</v>
      </c>
      <c r="E300" s="10">
        <v>1153</v>
      </c>
      <c r="F300" s="10">
        <v>35.17</v>
      </c>
      <c r="G300" s="10">
        <v>1249.2299999999998</v>
      </c>
      <c r="H300" s="10">
        <v>1249</v>
      </c>
      <c r="I300" s="10">
        <v>0</v>
      </c>
      <c r="J300" s="10">
        <v>84.4</v>
      </c>
      <c r="L300" s="10"/>
      <c r="M300" s="9"/>
      <c r="N300" s="10"/>
      <c r="O300" s="10"/>
      <c r="P300" s="10"/>
      <c r="Q300" s="10"/>
      <c r="R300" s="10"/>
      <c r="S300" s="10"/>
    </row>
    <row r="301" spans="1:19">
      <c r="A301" s="5" t="s">
        <v>22</v>
      </c>
      <c r="B301" s="10" t="s">
        <v>31</v>
      </c>
      <c r="C301" s="9" t="s">
        <v>31</v>
      </c>
      <c r="D301" s="10">
        <v>134.19999999999999</v>
      </c>
      <c r="E301" s="10">
        <v>1188</v>
      </c>
      <c r="F301" s="10">
        <v>34.85</v>
      </c>
      <c r="G301" s="10">
        <v>1286.1500000000003</v>
      </c>
      <c r="H301" s="10">
        <v>1286</v>
      </c>
      <c r="I301" s="10">
        <v>0</v>
      </c>
      <c r="J301" s="10">
        <v>85.6</v>
      </c>
      <c r="L301" s="10"/>
      <c r="M301" s="9"/>
      <c r="N301" s="10"/>
      <c r="O301" s="10"/>
      <c r="P301" s="10"/>
      <c r="Q301" s="10"/>
      <c r="R301" s="10"/>
      <c r="S301" s="10"/>
    </row>
    <row r="302" spans="1:19">
      <c r="A302" s="5" t="s">
        <v>23</v>
      </c>
      <c r="B302" s="10" t="s">
        <v>31</v>
      </c>
      <c r="C302" s="9" t="s">
        <v>31</v>
      </c>
      <c r="D302" s="10">
        <v>135.19999999999999</v>
      </c>
      <c r="E302" s="10">
        <v>1225</v>
      </c>
      <c r="F302" s="10">
        <v>34.19</v>
      </c>
      <c r="G302" s="10">
        <v>1324.7099999999998</v>
      </c>
      <c r="H302" s="10">
        <v>1325</v>
      </c>
      <c r="I302" s="10">
        <v>0</v>
      </c>
      <c r="J302" s="10">
        <v>86.9</v>
      </c>
      <c r="L302" s="10"/>
      <c r="M302" s="9"/>
      <c r="N302" s="10"/>
      <c r="O302" s="10"/>
      <c r="P302" s="10"/>
      <c r="Q302" s="10"/>
      <c r="R302" s="10"/>
      <c r="S302" s="10"/>
    </row>
    <row r="303" spans="1:19">
      <c r="A303" s="5" t="s">
        <v>24</v>
      </c>
      <c r="B303" s="10" t="s">
        <v>31</v>
      </c>
      <c r="C303" s="9" t="s">
        <v>31</v>
      </c>
      <c r="D303" s="10">
        <v>136.1</v>
      </c>
      <c r="E303" s="10">
        <v>1255</v>
      </c>
      <c r="F303" s="10">
        <v>34.51</v>
      </c>
      <c r="G303" s="10">
        <v>1355.59</v>
      </c>
      <c r="H303" s="10">
        <v>1356</v>
      </c>
      <c r="I303" s="10">
        <v>0</v>
      </c>
      <c r="J303" s="10">
        <v>87.9</v>
      </c>
      <c r="L303" s="10"/>
      <c r="M303" s="9"/>
      <c r="N303" s="10"/>
      <c r="O303" s="10"/>
      <c r="P303" s="10"/>
      <c r="Q303" s="10"/>
      <c r="R303" s="10"/>
      <c r="S303" s="10"/>
    </row>
    <row r="304" spans="1:19">
      <c r="A304" s="5" t="s">
        <v>25</v>
      </c>
      <c r="B304" s="10" t="s">
        <v>31</v>
      </c>
      <c r="C304" s="9" t="s">
        <v>31</v>
      </c>
      <c r="D304" s="10">
        <v>136.9</v>
      </c>
      <c r="E304" s="10">
        <v>1290</v>
      </c>
      <c r="F304" s="10">
        <v>34.6</v>
      </c>
      <c r="G304" s="10">
        <v>1391.1000000000004</v>
      </c>
      <c r="H304" s="10">
        <v>1391</v>
      </c>
      <c r="I304" s="10">
        <v>0</v>
      </c>
      <c r="J304" s="10">
        <v>89.1</v>
      </c>
      <c r="L304" s="10"/>
      <c r="M304" s="9"/>
      <c r="N304" s="10"/>
      <c r="O304" s="10"/>
      <c r="P304" s="10"/>
      <c r="Q304" s="10"/>
      <c r="R304" s="10"/>
      <c r="S304" s="10"/>
    </row>
    <row r="305" spans="1:19">
      <c r="A305" s="5" t="s">
        <v>26</v>
      </c>
      <c r="B305" s="10" t="s">
        <v>31</v>
      </c>
      <c r="C305" s="9" t="s">
        <v>31</v>
      </c>
      <c r="D305" s="10">
        <v>137.69999999999999</v>
      </c>
      <c r="E305" s="10">
        <v>1333</v>
      </c>
      <c r="F305" s="10">
        <v>34.46</v>
      </c>
      <c r="G305" s="10">
        <v>1434.84</v>
      </c>
      <c r="H305" s="10">
        <v>1434</v>
      </c>
      <c r="I305" s="10">
        <v>0</v>
      </c>
      <c r="J305" s="10">
        <v>90.5</v>
      </c>
      <c r="L305" s="10"/>
      <c r="M305" s="9"/>
      <c r="N305" s="10"/>
      <c r="O305" s="10"/>
      <c r="P305" s="10"/>
      <c r="Q305" s="10"/>
      <c r="R305" s="10"/>
      <c r="S305" s="10"/>
    </row>
    <row r="306" spans="1:19">
      <c r="A306" s="5" t="s">
        <v>27</v>
      </c>
      <c r="B306" s="10" t="s">
        <v>31</v>
      </c>
      <c r="C306" s="9" t="s">
        <v>31</v>
      </c>
      <c r="D306" s="10">
        <v>138.30000000000001</v>
      </c>
      <c r="E306" s="10">
        <v>1374</v>
      </c>
      <c r="F306" s="10">
        <v>34.200000000000003</v>
      </c>
      <c r="G306" s="10">
        <v>1476.8</v>
      </c>
      <c r="H306" s="10">
        <v>1477</v>
      </c>
      <c r="I306" s="10">
        <v>0</v>
      </c>
      <c r="J306" s="10">
        <v>91.8</v>
      </c>
      <c r="L306" s="10"/>
      <c r="M306" s="9"/>
      <c r="N306" s="10"/>
      <c r="O306" s="10"/>
      <c r="P306" s="10"/>
      <c r="Q306" s="10"/>
      <c r="R306" s="10"/>
      <c r="S306" s="10"/>
    </row>
    <row r="307" spans="1:19">
      <c r="A307" s="5" t="s">
        <v>28</v>
      </c>
      <c r="B307" s="10" t="s">
        <v>31</v>
      </c>
      <c r="C307" s="9" t="s">
        <v>31</v>
      </c>
      <c r="D307" s="10">
        <v>139</v>
      </c>
      <c r="E307" s="10">
        <v>1419</v>
      </c>
      <c r="F307" s="10">
        <v>33.880000000000003</v>
      </c>
      <c r="G307" s="10">
        <v>1522.7199999999998</v>
      </c>
      <c r="H307" s="10">
        <v>1523</v>
      </c>
      <c r="I307" s="10">
        <v>0</v>
      </c>
      <c r="J307" s="10">
        <v>93.2</v>
      </c>
      <c r="L307" s="10"/>
      <c r="M307" s="9"/>
      <c r="N307" s="10"/>
      <c r="O307" s="10"/>
      <c r="P307" s="10"/>
      <c r="Q307" s="10"/>
      <c r="R307" s="10"/>
      <c r="S307" s="10"/>
    </row>
    <row r="308" spans="1:19">
      <c r="A308" s="5" t="s">
        <v>29</v>
      </c>
      <c r="B308" s="10" t="s">
        <v>31</v>
      </c>
      <c r="C308" s="9" t="s">
        <v>31</v>
      </c>
      <c r="D308" s="10">
        <v>139.69999999999999</v>
      </c>
      <c r="E308" s="10">
        <v>1466</v>
      </c>
      <c r="F308" s="10">
        <v>33.39</v>
      </c>
      <c r="G308" s="10">
        <v>1570.81</v>
      </c>
      <c r="H308" s="10">
        <v>1571</v>
      </c>
      <c r="I308" s="10">
        <v>0</v>
      </c>
      <c r="J308" s="10">
        <v>94.7</v>
      </c>
      <c r="L308" s="10"/>
      <c r="M308" s="9"/>
      <c r="N308" s="10"/>
      <c r="O308" s="10"/>
      <c r="P308" s="10"/>
      <c r="Q308" s="10"/>
      <c r="R308" s="10"/>
      <c r="S308" s="10"/>
    </row>
    <row r="309" spans="1:19">
      <c r="A309" s="5" t="s">
        <v>30</v>
      </c>
      <c r="B309" s="10"/>
      <c r="C309" s="9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</row>
    <row r="310" spans="1:19">
      <c r="A310" s="5" t="s">
        <v>30</v>
      </c>
      <c r="B310" s="10"/>
      <c r="C310" s="9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</row>
    <row r="311" spans="1:19">
      <c r="A311" s="5" t="s">
        <v>295</v>
      </c>
      <c r="B311" s="10"/>
      <c r="C311" s="9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</row>
    <row r="312" spans="1:19">
      <c r="A312" s="5" t="s">
        <v>0</v>
      </c>
      <c r="B312" s="10" t="s">
        <v>2</v>
      </c>
      <c r="C312" s="9" t="s">
        <v>66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64</v>
      </c>
      <c r="I312" s="10" t="s">
        <v>6</v>
      </c>
      <c r="J312" s="10" t="s">
        <v>7</v>
      </c>
      <c r="K312" s="10"/>
      <c r="L312" s="10"/>
      <c r="M312" s="10"/>
      <c r="N312" s="10"/>
      <c r="O312" s="10"/>
      <c r="P312" s="10"/>
      <c r="Q312" s="10"/>
      <c r="R312" s="10"/>
      <c r="S312" s="10"/>
    </row>
    <row r="313" spans="1:19">
      <c r="A313" s="5" t="s">
        <v>8</v>
      </c>
      <c r="B313" s="10" t="s">
        <v>65</v>
      </c>
      <c r="C313" s="9" t="s">
        <v>67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16</v>
      </c>
      <c r="I313" s="10" t="s">
        <v>16</v>
      </c>
      <c r="J313" s="10" t="s">
        <v>17</v>
      </c>
      <c r="K313" s="10"/>
      <c r="L313" s="10"/>
      <c r="M313" s="10"/>
      <c r="N313" s="10"/>
      <c r="O313" s="10"/>
      <c r="P313" s="10"/>
      <c r="Q313" s="10"/>
      <c r="R313" s="10"/>
      <c r="S313" s="10"/>
    </row>
    <row r="314" spans="1:19">
      <c r="A314" s="5" t="s">
        <v>18</v>
      </c>
      <c r="B314" s="10">
        <v>6381</v>
      </c>
      <c r="C314" s="9">
        <v>18.617771509167842</v>
      </c>
      <c r="D314" s="10">
        <v>1188</v>
      </c>
      <c r="E314" s="10">
        <v>1278</v>
      </c>
      <c r="F314" s="10">
        <v>893</v>
      </c>
      <c r="G314" s="10">
        <v>1568</v>
      </c>
      <c r="H314" s="10">
        <v>1534</v>
      </c>
      <c r="I314" s="10">
        <v>0</v>
      </c>
      <c r="J314" s="10">
        <v>155</v>
      </c>
      <c r="K314" s="10"/>
      <c r="L314" s="10"/>
      <c r="M314" s="10"/>
      <c r="N314" s="10"/>
      <c r="O314" s="10"/>
      <c r="P314" s="10"/>
      <c r="Q314" s="10"/>
      <c r="R314" s="10"/>
      <c r="S314" s="10"/>
    </row>
    <row r="315" spans="1:19">
      <c r="A315" s="5" t="s">
        <v>19</v>
      </c>
      <c r="B315" s="10">
        <v>6670</v>
      </c>
      <c r="C315" s="9">
        <v>18.935532233883059</v>
      </c>
      <c r="D315" s="10">
        <v>1263</v>
      </c>
      <c r="E315" s="10">
        <v>1276</v>
      </c>
      <c r="F315" s="10">
        <v>915</v>
      </c>
      <c r="G315" s="10">
        <v>1613</v>
      </c>
      <c r="H315" s="10">
        <v>1569</v>
      </c>
      <c r="I315" s="10">
        <v>0</v>
      </c>
      <c r="J315" s="10">
        <v>166</v>
      </c>
      <c r="K315" s="10"/>
      <c r="L315" s="10"/>
      <c r="M315" s="10"/>
      <c r="N315" s="10"/>
      <c r="O315" s="10"/>
      <c r="P315" s="10"/>
      <c r="Q315" s="10"/>
      <c r="R315" s="10"/>
      <c r="S315" s="10"/>
    </row>
    <row r="316" spans="1:19">
      <c r="A316" s="5" t="s">
        <v>20</v>
      </c>
      <c r="B316" s="10">
        <v>6758</v>
      </c>
      <c r="C316" s="9">
        <v>18.940514945250072</v>
      </c>
      <c r="D316" s="10">
        <v>1280</v>
      </c>
      <c r="E316" s="10">
        <v>1321</v>
      </c>
      <c r="F316" s="10">
        <v>917.3</v>
      </c>
      <c r="G316" s="10">
        <v>1691.9</v>
      </c>
      <c r="H316" s="10">
        <v>1648</v>
      </c>
      <c r="I316" s="10">
        <v>0</v>
      </c>
      <c r="J316" s="10">
        <v>157.80000000000001</v>
      </c>
      <c r="K316" s="10"/>
      <c r="L316" s="10"/>
      <c r="M316" s="10"/>
      <c r="N316" s="10"/>
      <c r="O316" s="10"/>
      <c r="P316" s="10"/>
      <c r="Q316" s="10"/>
      <c r="R316" s="10"/>
      <c r="S316" s="10"/>
    </row>
    <row r="317" spans="1:19">
      <c r="A317" s="5" t="s">
        <v>21</v>
      </c>
      <c r="B317" s="10">
        <v>6967</v>
      </c>
      <c r="C317" s="9">
        <v>18.932108511554471</v>
      </c>
      <c r="D317" s="10">
        <v>1319</v>
      </c>
      <c r="E317" s="10">
        <v>1350</v>
      </c>
      <c r="F317" s="10">
        <v>925.2</v>
      </c>
      <c r="G317" s="10">
        <v>1741.7</v>
      </c>
      <c r="H317" s="10">
        <v>1697</v>
      </c>
      <c r="I317" s="10">
        <v>0</v>
      </c>
      <c r="J317" s="10">
        <v>159.9</v>
      </c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1:19">
      <c r="A318" s="5" t="s">
        <v>22</v>
      </c>
      <c r="B318" s="10">
        <v>6995</v>
      </c>
      <c r="C318" s="9">
        <v>18.942101501072194</v>
      </c>
      <c r="D318" s="10">
        <v>1325</v>
      </c>
      <c r="E318" s="10">
        <v>1389</v>
      </c>
      <c r="F318" s="10">
        <v>933.6</v>
      </c>
      <c r="G318" s="10">
        <v>1778.6000000000001</v>
      </c>
      <c r="H318" s="10">
        <v>1734</v>
      </c>
      <c r="I318" s="10">
        <v>0</v>
      </c>
      <c r="J318" s="10">
        <v>161.69999999999999</v>
      </c>
      <c r="K318" s="10"/>
      <c r="L318" s="10"/>
      <c r="M318" s="10"/>
      <c r="N318" s="10"/>
      <c r="O318" s="10"/>
      <c r="P318" s="10"/>
      <c r="Q318" s="10"/>
      <c r="R318" s="10"/>
      <c r="S318" s="10"/>
    </row>
    <row r="319" spans="1:19">
      <c r="A319" s="5" t="s">
        <v>23</v>
      </c>
      <c r="B319" s="10">
        <v>7069</v>
      </c>
      <c r="C319" s="9">
        <v>18.941858820200878</v>
      </c>
      <c r="D319" s="10">
        <v>1339</v>
      </c>
      <c r="E319" s="10">
        <v>1427</v>
      </c>
      <c r="F319" s="10">
        <v>941.7</v>
      </c>
      <c r="G319" s="10">
        <v>1823.2999999999997</v>
      </c>
      <c r="H319" s="10">
        <v>1779</v>
      </c>
      <c r="I319" s="10">
        <v>0</v>
      </c>
      <c r="J319" s="10">
        <v>162.69999999999999</v>
      </c>
      <c r="K319" s="10"/>
      <c r="L319" s="10"/>
      <c r="M319" s="10"/>
      <c r="N319" s="10"/>
      <c r="O319" s="10"/>
      <c r="P319" s="10"/>
      <c r="Q319" s="10"/>
      <c r="R319" s="10"/>
      <c r="S319" s="10"/>
    </row>
    <row r="320" spans="1:19">
      <c r="A320" s="5" t="s">
        <v>24</v>
      </c>
      <c r="B320" s="10">
        <v>7117</v>
      </c>
      <c r="C320" s="9">
        <v>18.940564844737953</v>
      </c>
      <c r="D320" s="10">
        <v>1348</v>
      </c>
      <c r="E320" s="10">
        <v>1466</v>
      </c>
      <c r="F320" s="10">
        <v>951.3</v>
      </c>
      <c r="G320" s="10">
        <v>1861.9999999999998</v>
      </c>
      <c r="H320" s="10">
        <v>1818</v>
      </c>
      <c r="I320" s="10">
        <v>0</v>
      </c>
      <c r="J320" s="10">
        <v>163.4</v>
      </c>
      <c r="K320" s="10"/>
      <c r="L320" s="10"/>
      <c r="M320" s="10"/>
      <c r="N320" s="10"/>
      <c r="O320" s="10"/>
      <c r="P320" s="10"/>
      <c r="Q320" s="10"/>
      <c r="R320" s="10"/>
      <c r="S320" s="10"/>
    </row>
    <row r="321" spans="1:19">
      <c r="A321" s="5" t="s">
        <v>25</v>
      </c>
      <c r="B321" s="10">
        <v>7163</v>
      </c>
      <c r="C321" s="9">
        <v>18.930615663828004</v>
      </c>
      <c r="D321" s="10">
        <v>1356</v>
      </c>
      <c r="E321" s="10">
        <v>1505</v>
      </c>
      <c r="F321" s="10">
        <v>959.5</v>
      </c>
      <c r="G321" s="10">
        <v>1900.9</v>
      </c>
      <c r="H321" s="10">
        <v>1857</v>
      </c>
      <c r="I321" s="10">
        <v>0</v>
      </c>
      <c r="J321" s="10">
        <v>164</v>
      </c>
      <c r="K321" s="10"/>
      <c r="L321" s="10"/>
      <c r="M321" s="10"/>
      <c r="N321" s="10"/>
      <c r="O321" s="10"/>
      <c r="P321" s="10"/>
      <c r="Q321" s="10"/>
      <c r="R321" s="10"/>
      <c r="S321" s="10"/>
    </row>
    <row r="322" spans="1:19">
      <c r="A322" s="5" t="s">
        <v>26</v>
      </c>
      <c r="B322" s="10">
        <v>7195</v>
      </c>
      <c r="C322" s="9">
        <v>18.929812369701182</v>
      </c>
      <c r="D322" s="10">
        <v>1362</v>
      </c>
      <c r="E322" s="10">
        <v>1544</v>
      </c>
      <c r="F322" s="10">
        <v>966.8</v>
      </c>
      <c r="G322" s="10">
        <v>1938.2999999999997</v>
      </c>
      <c r="H322" s="10">
        <v>1895</v>
      </c>
      <c r="I322" s="10">
        <v>0</v>
      </c>
      <c r="J322" s="10">
        <v>164.9</v>
      </c>
      <c r="K322" s="10"/>
      <c r="L322" s="10"/>
      <c r="M322" s="10"/>
      <c r="N322" s="10"/>
      <c r="O322" s="10"/>
      <c r="P322" s="10"/>
      <c r="Q322" s="10"/>
      <c r="R322" s="10"/>
      <c r="S322" s="10"/>
    </row>
    <row r="323" spans="1:19">
      <c r="A323" s="5" t="s">
        <v>27</v>
      </c>
      <c r="B323" s="10">
        <v>7196</v>
      </c>
      <c r="C323" s="9">
        <v>18.941078376876042</v>
      </c>
      <c r="D323" s="10">
        <v>1363</v>
      </c>
      <c r="E323" s="10">
        <v>1583</v>
      </c>
      <c r="F323" s="10">
        <v>976.5</v>
      </c>
      <c r="G323" s="10">
        <v>1969.1000000000001</v>
      </c>
      <c r="H323" s="10">
        <v>1925</v>
      </c>
      <c r="I323" s="10">
        <v>0</v>
      </c>
      <c r="J323" s="10">
        <v>165.3</v>
      </c>
      <c r="K323" s="10"/>
      <c r="L323" s="10"/>
      <c r="M323" s="10"/>
      <c r="N323" s="10"/>
      <c r="O323" s="10"/>
      <c r="P323" s="10"/>
      <c r="Q323" s="10"/>
      <c r="R323" s="10"/>
      <c r="S323" s="10"/>
    </row>
    <row r="324" spans="1:19">
      <c r="A324" s="5" t="s">
        <v>28</v>
      </c>
      <c r="B324" s="10">
        <v>7229</v>
      </c>
      <c r="C324" s="9">
        <v>18.937612394522063</v>
      </c>
      <c r="D324" s="10">
        <v>1369</v>
      </c>
      <c r="E324" s="10">
        <v>1621</v>
      </c>
      <c r="F324" s="10">
        <v>983.7</v>
      </c>
      <c r="G324" s="10">
        <v>2005.7000000000003</v>
      </c>
      <c r="H324" s="10">
        <v>1962</v>
      </c>
      <c r="I324" s="10">
        <v>0</v>
      </c>
      <c r="J324" s="10">
        <v>165.9</v>
      </c>
      <c r="K324" s="10"/>
      <c r="L324" s="10"/>
      <c r="M324" s="10"/>
      <c r="N324" s="10"/>
      <c r="O324" s="10"/>
      <c r="P324" s="10"/>
      <c r="Q324" s="10"/>
      <c r="R324" s="10"/>
      <c r="S324" s="10"/>
    </row>
    <row r="325" spans="1:19">
      <c r="A325" s="5" t="s">
        <v>29</v>
      </c>
      <c r="B325" s="10">
        <v>7280</v>
      </c>
      <c r="C325" s="9">
        <v>18.928571428571427</v>
      </c>
      <c r="D325" s="10">
        <v>1378</v>
      </c>
      <c r="E325" s="10">
        <v>1659</v>
      </c>
      <c r="F325" s="10">
        <v>992.7</v>
      </c>
      <c r="G325" s="10">
        <v>2043.8999999999999</v>
      </c>
      <c r="H325" s="10">
        <v>2001</v>
      </c>
      <c r="I325" s="10">
        <v>0</v>
      </c>
      <c r="J325" s="10">
        <v>166.3</v>
      </c>
      <c r="K325" s="10"/>
      <c r="L325" s="10"/>
      <c r="M325" s="10"/>
      <c r="N325" s="10"/>
      <c r="O325" s="10"/>
      <c r="P325" s="10"/>
      <c r="Q325" s="10"/>
      <c r="R325" s="10"/>
      <c r="S325" s="10"/>
    </row>
    <row r="326" spans="1:19">
      <c r="A326" s="5" t="s">
        <v>30</v>
      </c>
      <c r="B326" s="10"/>
      <c r="C326" s="9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</row>
    <row r="327" spans="1:19">
      <c r="A327" s="5" t="s">
        <v>30</v>
      </c>
      <c r="B327" s="10"/>
      <c r="C327" s="9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</row>
    <row r="328" spans="1:19">
      <c r="A328" s="5" t="s">
        <v>296</v>
      </c>
      <c r="B328" s="10"/>
      <c r="C328" s="9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</row>
    <row r="329" spans="1:19">
      <c r="A329" s="5" t="s">
        <v>0</v>
      </c>
      <c r="B329" s="10" t="s">
        <v>2</v>
      </c>
      <c r="C329" s="9" t="s">
        <v>66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64</v>
      </c>
      <c r="I329" s="10" t="s">
        <v>6</v>
      </c>
      <c r="J329" s="10" t="s">
        <v>7</v>
      </c>
      <c r="K329" s="10"/>
      <c r="L329" s="10"/>
      <c r="M329" s="10"/>
      <c r="N329" s="10"/>
      <c r="O329" s="10"/>
      <c r="P329" s="10"/>
      <c r="Q329" s="10"/>
      <c r="R329" s="10"/>
      <c r="S329" s="10"/>
    </row>
    <row r="330" spans="1:19">
      <c r="A330" s="5" t="s">
        <v>8</v>
      </c>
      <c r="B330" s="10" t="s">
        <v>65</v>
      </c>
      <c r="C330" s="9" t="s">
        <v>67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16</v>
      </c>
      <c r="I330" s="10" t="s">
        <v>16</v>
      </c>
      <c r="J330" s="10" t="s">
        <v>17</v>
      </c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1:19">
      <c r="A331" s="5" t="s">
        <v>18</v>
      </c>
      <c r="B331" s="10">
        <v>2960</v>
      </c>
      <c r="C331" s="9">
        <v>17.905405405405407</v>
      </c>
      <c r="D331" s="10">
        <v>530</v>
      </c>
      <c r="E331" s="10">
        <v>5</v>
      </c>
      <c r="F331" s="10">
        <v>270</v>
      </c>
      <c r="G331" s="10">
        <v>303</v>
      </c>
      <c r="H331" s="10">
        <v>270</v>
      </c>
      <c r="I331" s="10">
        <v>0</v>
      </c>
      <c r="J331" s="10">
        <v>14</v>
      </c>
      <c r="K331" s="10"/>
      <c r="L331" s="10"/>
      <c r="M331" s="10"/>
      <c r="N331" s="10"/>
      <c r="O331" s="10"/>
      <c r="P331" s="10"/>
      <c r="Q331" s="10"/>
      <c r="R331" s="10"/>
      <c r="S331" s="10"/>
    </row>
    <row r="332" spans="1:19">
      <c r="A332" s="5" t="s">
        <v>19</v>
      </c>
      <c r="B332" s="10">
        <v>3000</v>
      </c>
      <c r="C332" s="9">
        <v>17.899999999999999</v>
      </c>
      <c r="D332" s="10">
        <v>537</v>
      </c>
      <c r="E332" s="10">
        <v>5</v>
      </c>
      <c r="F332" s="10">
        <v>220</v>
      </c>
      <c r="G332" s="10">
        <v>322</v>
      </c>
      <c r="H332" s="10">
        <v>289</v>
      </c>
      <c r="I332" s="10">
        <v>0</v>
      </c>
      <c r="J332" s="10">
        <v>14</v>
      </c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1:19">
      <c r="A333" s="5" t="s">
        <v>20</v>
      </c>
      <c r="B333" s="10">
        <v>2785</v>
      </c>
      <c r="C333" s="9">
        <v>17.899461400359066</v>
      </c>
      <c r="D333" s="10">
        <v>498.5</v>
      </c>
      <c r="E333" s="10">
        <v>8.1999999999999993</v>
      </c>
      <c r="F333" s="10">
        <v>191</v>
      </c>
      <c r="G333" s="10">
        <v>305.50000000000006</v>
      </c>
      <c r="H333" s="10">
        <v>272.5</v>
      </c>
      <c r="I333" s="10">
        <v>0</v>
      </c>
      <c r="J333" s="10">
        <v>24.2</v>
      </c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1:19">
      <c r="A334" s="5" t="s">
        <v>21</v>
      </c>
      <c r="B334" s="10">
        <v>2766</v>
      </c>
      <c r="C334" s="9">
        <v>17.899493853940708</v>
      </c>
      <c r="D334" s="10">
        <v>495.1</v>
      </c>
      <c r="E334" s="10">
        <v>7.5</v>
      </c>
      <c r="F334" s="10">
        <v>177.4</v>
      </c>
      <c r="G334" s="10">
        <v>320.05000000000007</v>
      </c>
      <c r="H334" s="10">
        <v>287.10000000000002</v>
      </c>
      <c r="I334" s="10">
        <v>0</v>
      </c>
      <c r="J334" s="10">
        <v>29.35</v>
      </c>
      <c r="K334" s="10"/>
      <c r="L334" s="10"/>
      <c r="M334" s="10"/>
      <c r="N334" s="10"/>
      <c r="O334" s="10"/>
      <c r="P334" s="10"/>
      <c r="Q334" s="10"/>
      <c r="R334" s="10"/>
      <c r="S334" s="10"/>
    </row>
    <row r="335" spans="1:19">
      <c r="A335" s="5" t="s">
        <v>22</v>
      </c>
      <c r="B335" s="10">
        <v>2801</v>
      </c>
      <c r="C335" s="9">
        <v>17.897179578721886</v>
      </c>
      <c r="D335" s="10">
        <v>501.3</v>
      </c>
      <c r="E335" s="10">
        <v>6.6</v>
      </c>
      <c r="F335" s="10">
        <v>176.7</v>
      </c>
      <c r="G335" s="10">
        <v>328.91</v>
      </c>
      <c r="H335" s="10">
        <v>296</v>
      </c>
      <c r="I335" s="10">
        <v>0</v>
      </c>
      <c r="J335" s="10">
        <v>31.64</v>
      </c>
      <c r="K335" s="10"/>
      <c r="L335" s="10"/>
      <c r="M335" s="10"/>
      <c r="N335" s="10"/>
      <c r="O335" s="10"/>
      <c r="P335" s="10"/>
      <c r="Q335" s="10"/>
      <c r="R335" s="10"/>
      <c r="S335" s="10"/>
    </row>
    <row r="336" spans="1:19">
      <c r="A336" s="5" t="s">
        <v>23</v>
      </c>
      <c r="B336" s="10">
        <v>2861</v>
      </c>
      <c r="C336" s="9">
        <v>17.899335896539672</v>
      </c>
      <c r="D336" s="10">
        <v>512.1</v>
      </c>
      <c r="E336" s="10">
        <v>5.8</v>
      </c>
      <c r="F336" s="10">
        <v>175.4</v>
      </c>
      <c r="G336" s="10">
        <v>342.51</v>
      </c>
      <c r="H336" s="10">
        <v>309.39999999999998</v>
      </c>
      <c r="I336" s="10">
        <v>0</v>
      </c>
      <c r="J336" s="10">
        <v>31.63</v>
      </c>
      <c r="K336" s="10"/>
      <c r="L336" s="10"/>
      <c r="M336" s="10"/>
      <c r="N336" s="10"/>
      <c r="O336" s="10"/>
      <c r="P336" s="10"/>
      <c r="Q336" s="10"/>
      <c r="R336" s="10"/>
      <c r="S336" s="10"/>
    </row>
    <row r="337" spans="1:19">
      <c r="A337" s="5" t="s">
        <v>24</v>
      </c>
      <c r="B337" s="10">
        <v>2928</v>
      </c>
      <c r="C337" s="9">
        <v>17.903005464480877</v>
      </c>
      <c r="D337" s="10">
        <v>524.20000000000005</v>
      </c>
      <c r="E337" s="10">
        <v>5.0999999999999996</v>
      </c>
      <c r="F337" s="10">
        <v>177.7</v>
      </c>
      <c r="G337" s="10">
        <v>351.67000000000007</v>
      </c>
      <c r="H337" s="10">
        <v>318.60000000000002</v>
      </c>
      <c r="I337" s="10">
        <v>0</v>
      </c>
      <c r="J337" s="10">
        <v>31.56</v>
      </c>
      <c r="K337" s="10"/>
      <c r="L337" s="10"/>
      <c r="M337" s="10"/>
      <c r="N337" s="10"/>
      <c r="O337" s="10"/>
      <c r="P337" s="10"/>
      <c r="Q337" s="10"/>
      <c r="R337" s="10"/>
      <c r="S337" s="10"/>
    </row>
    <row r="338" spans="1:19">
      <c r="A338" s="5" t="s">
        <v>25</v>
      </c>
      <c r="B338" s="10">
        <v>2966</v>
      </c>
      <c r="C338" s="9">
        <v>17.902899527983816</v>
      </c>
      <c r="D338" s="10">
        <v>531</v>
      </c>
      <c r="E338" s="10">
        <v>4.2</v>
      </c>
      <c r="F338" s="10">
        <v>177.5</v>
      </c>
      <c r="G338" s="10">
        <v>357.76</v>
      </c>
      <c r="H338" s="10">
        <v>324.8</v>
      </c>
      <c r="I338" s="10">
        <v>0</v>
      </c>
      <c r="J338" s="10">
        <v>31.5</v>
      </c>
      <c r="K338" s="10"/>
      <c r="L338" s="10"/>
      <c r="M338" s="10"/>
      <c r="N338" s="10"/>
      <c r="O338" s="10"/>
      <c r="P338" s="10"/>
      <c r="Q338" s="10"/>
      <c r="R338" s="10"/>
      <c r="S338" s="10"/>
    </row>
    <row r="339" spans="1:19">
      <c r="A339" s="5" t="s">
        <v>26</v>
      </c>
      <c r="B339" s="10">
        <v>2996</v>
      </c>
      <c r="C339" s="9">
        <v>17.897196261682247</v>
      </c>
      <c r="D339" s="10">
        <v>536.20000000000005</v>
      </c>
      <c r="E339" s="10">
        <v>3.6</v>
      </c>
      <c r="F339" s="10">
        <v>172.3</v>
      </c>
      <c r="G339" s="10">
        <v>367.46000000000004</v>
      </c>
      <c r="H339" s="10">
        <v>334.4</v>
      </c>
      <c r="I339" s="10">
        <v>0</v>
      </c>
      <c r="J339" s="10">
        <v>31.54</v>
      </c>
      <c r="K339" s="10"/>
      <c r="L339" s="10"/>
      <c r="M339" s="10"/>
      <c r="N339" s="10"/>
      <c r="O339" s="10"/>
      <c r="P339" s="10"/>
      <c r="Q339" s="10"/>
      <c r="R339" s="10"/>
      <c r="S339" s="10"/>
    </row>
    <row r="340" spans="1:19">
      <c r="A340" s="5" t="s">
        <v>27</v>
      </c>
      <c r="B340" s="10">
        <v>3040</v>
      </c>
      <c r="C340" s="9">
        <v>17.898026315789473</v>
      </c>
      <c r="D340" s="10">
        <v>544.1</v>
      </c>
      <c r="E340" s="10">
        <v>2.8</v>
      </c>
      <c r="F340" s="10">
        <v>167.1</v>
      </c>
      <c r="G340" s="10">
        <v>379.75999999999993</v>
      </c>
      <c r="H340" s="10">
        <v>346.8</v>
      </c>
      <c r="I340" s="10">
        <v>0</v>
      </c>
      <c r="J340" s="10">
        <v>31.58</v>
      </c>
      <c r="K340" s="10"/>
      <c r="L340" s="10"/>
      <c r="M340" s="10"/>
      <c r="N340" s="10"/>
      <c r="O340" s="10"/>
      <c r="P340" s="10"/>
      <c r="Q340" s="10"/>
      <c r="R340" s="10"/>
      <c r="S340" s="10"/>
    </row>
    <row r="341" spans="1:19">
      <c r="A341" s="5" t="s">
        <v>28</v>
      </c>
      <c r="B341" s="10">
        <v>3089</v>
      </c>
      <c r="C341" s="9">
        <v>17.898996438977015</v>
      </c>
      <c r="D341" s="10">
        <v>552.9</v>
      </c>
      <c r="E341" s="10">
        <v>5.9</v>
      </c>
      <c r="F341" s="10">
        <v>165.5</v>
      </c>
      <c r="G341" s="10">
        <v>393.31</v>
      </c>
      <c r="H341" s="10">
        <v>360.2</v>
      </c>
      <c r="I341" s="10">
        <v>0</v>
      </c>
      <c r="J341" s="10">
        <v>31.57</v>
      </c>
      <c r="K341" s="10"/>
      <c r="L341" s="10"/>
      <c r="M341" s="10"/>
      <c r="N341" s="10"/>
      <c r="O341" s="10"/>
      <c r="P341" s="10"/>
      <c r="Q341" s="10"/>
      <c r="R341" s="10"/>
      <c r="S341" s="10"/>
    </row>
    <row r="342" spans="1:19">
      <c r="A342" s="5" t="s">
        <v>29</v>
      </c>
      <c r="B342" s="10">
        <v>3134</v>
      </c>
      <c r="C342" s="9">
        <v>17.897255902999362</v>
      </c>
      <c r="D342" s="10">
        <v>560.9</v>
      </c>
      <c r="E342" s="10">
        <v>9</v>
      </c>
      <c r="F342" s="10">
        <v>161.4</v>
      </c>
      <c r="G342" s="10">
        <v>408.51000000000005</v>
      </c>
      <c r="H342" s="10">
        <v>375.5</v>
      </c>
      <c r="I342" s="10">
        <v>0</v>
      </c>
      <c r="J342" s="10">
        <v>31.56</v>
      </c>
      <c r="K342" s="10"/>
      <c r="L342" s="10"/>
      <c r="M342" s="10"/>
      <c r="N342" s="10"/>
      <c r="O342" s="10"/>
      <c r="P342" s="10"/>
      <c r="Q342" s="10"/>
      <c r="R342" s="10"/>
      <c r="S342" s="10"/>
    </row>
    <row r="343" spans="1:19">
      <c r="A343" s="5" t="s">
        <v>30</v>
      </c>
      <c r="B343" s="10"/>
      <c r="C343" s="9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</row>
    <row r="344" spans="1:19">
      <c r="A344" s="5" t="s">
        <v>30</v>
      </c>
      <c r="B344" s="10"/>
      <c r="C344" s="9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</row>
    <row r="345" spans="1:19">
      <c r="A345" s="5" t="s">
        <v>297</v>
      </c>
      <c r="B345" s="10"/>
      <c r="C345" s="9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</row>
    <row r="346" spans="1:19">
      <c r="A346" s="5" t="s">
        <v>0</v>
      </c>
      <c r="B346" s="10" t="s">
        <v>2</v>
      </c>
      <c r="C346" s="9" t="s">
        <v>66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64</v>
      </c>
      <c r="I346" s="10" t="s">
        <v>6</v>
      </c>
      <c r="J346" s="10" t="s">
        <v>7</v>
      </c>
      <c r="K346" s="10"/>
      <c r="L346" s="10"/>
      <c r="M346" s="10"/>
      <c r="N346" s="10"/>
      <c r="O346" s="10"/>
      <c r="P346" s="10"/>
      <c r="Q346" s="10"/>
      <c r="R346" s="10"/>
      <c r="S346" s="10"/>
    </row>
    <row r="347" spans="1:19">
      <c r="A347" s="5" t="s">
        <v>8</v>
      </c>
      <c r="B347" s="10" t="s">
        <v>65</v>
      </c>
      <c r="C347" s="9" t="s">
        <v>67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16</v>
      </c>
      <c r="I347" s="10" t="s">
        <v>16</v>
      </c>
      <c r="J347" s="10" t="s">
        <v>17</v>
      </c>
      <c r="K347" s="10"/>
      <c r="L347" s="10"/>
      <c r="M347" s="10"/>
      <c r="N347" s="10"/>
      <c r="O347" s="10"/>
      <c r="P347" s="10"/>
      <c r="Q347" s="10"/>
      <c r="R347" s="10"/>
      <c r="S347" s="10"/>
    </row>
    <row r="348" spans="1:19">
      <c r="A348" s="5" t="s">
        <v>18</v>
      </c>
      <c r="B348" s="10">
        <v>750</v>
      </c>
      <c r="C348" s="9">
        <v>18.266666666666666</v>
      </c>
      <c r="D348" s="10">
        <v>137</v>
      </c>
      <c r="E348" s="10">
        <v>210</v>
      </c>
      <c r="F348" s="10">
        <v>85</v>
      </c>
      <c r="G348" s="10">
        <v>267</v>
      </c>
      <c r="H348" s="10">
        <v>267</v>
      </c>
      <c r="I348" s="10">
        <v>0</v>
      </c>
      <c r="J348" s="10">
        <v>14</v>
      </c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1:19">
      <c r="A349" s="5" t="s">
        <v>19</v>
      </c>
      <c r="B349" s="10">
        <v>800</v>
      </c>
      <c r="C349" s="9">
        <v>18.25</v>
      </c>
      <c r="D349" s="10">
        <v>146</v>
      </c>
      <c r="E349" s="10">
        <v>210</v>
      </c>
      <c r="F349" s="10">
        <v>85</v>
      </c>
      <c r="G349" s="10">
        <v>271</v>
      </c>
      <c r="H349" s="10">
        <v>271</v>
      </c>
      <c r="I349" s="10">
        <v>0</v>
      </c>
      <c r="J349" s="10">
        <v>14</v>
      </c>
      <c r="K349" s="10"/>
      <c r="L349" s="10"/>
      <c r="M349" s="10"/>
      <c r="N349" s="10"/>
      <c r="O349" s="10"/>
      <c r="P349" s="10"/>
      <c r="Q349" s="10"/>
      <c r="R349" s="10"/>
      <c r="S349" s="10"/>
    </row>
    <row r="350" spans="1:19">
      <c r="A350" s="5" t="s">
        <v>20</v>
      </c>
      <c r="B350" s="10">
        <v>834</v>
      </c>
      <c r="C350" s="9">
        <v>19.244604316546763</v>
      </c>
      <c r="D350" s="10">
        <v>160.5</v>
      </c>
      <c r="E350" s="10">
        <v>177.2</v>
      </c>
      <c r="F350" s="10">
        <v>85.04</v>
      </c>
      <c r="G350" s="10">
        <v>259.55999999999995</v>
      </c>
      <c r="H350" s="10">
        <v>259.60000000000002</v>
      </c>
      <c r="I350" s="10">
        <v>0</v>
      </c>
      <c r="J350" s="10">
        <v>7.1</v>
      </c>
      <c r="K350" s="10"/>
      <c r="L350" s="10"/>
      <c r="M350" s="10"/>
      <c r="N350" s="10"/>
      <c r="O350" s="10"/>
      <c r="P350" s="10"/>
      <c r="Q350" s="10"/>
      <c r="R350" s="10"/>
      <c r="S350" s="10"/>
    </row>
    <row r="351" spans="1:19">
      <c r="A351" s="5" t="s">
        <v>21</v>
      </c>
      <c r="B351" s="10">
        <v>882</v>
      </c>
      <c r="C351" s="9">
        <v>19.240362811791382</v>
      </c>
      <c r="D351" s="10">
        <v>169.7</v>
      </c>
      <c r="E351" s="10">
        <v>178.7</v>
      </c>
      <c r="F351" s="10">
        <v>84.96</v>
      </c>
      <c r="G351" s="10">
        <v>262.68</v>
      </c>
      <c r="H351" s="10">
        <v>262.7</v>
      </c>
      <c r="I351" s="10">
        <v>0</v>
      </c>
      <c r="J351" s="10">
        <v>7.86</v>
      </c>
      <c r="K351" s="10"/>
      <c r="L351" s="10"/>
      <c r="M351" s="10"/>
      <c r="N351" s="10"/>
      <c r="O351" s="10"/>
      <c r="P351" s="10"/>
      <c r="Q351" s="10"/>
      <c r="R351" s="10"/>
      <c r="S351" s="10"/>
    </row>
    <row r="352" spans="1:19">
      <c r="A352" s="5" t="s">
        <v>22</v>
      </c>
      <c r="B352" s="10">
        <v>931</v>
      </c>
      <c r="C352" s="9">
        <v>19.237379162191193</v>
      </c>
      <c r="D352" s="10">
        <v>179.1</v>
      </c>
      <c r="E352" s="10">
        <v>179.5</v>
      </c>
      <c r="F352" s="10">
        <v>84.43</v>
      </c>
      <c r="G352" s="10">
        <v>273.23</v>
      </c>
      <c r="H352" s="10">
        <v>273.2</v>
      </c>
      <c r="I352" s="10">
        <v>0</v>
      </c>
      <c r="J352" s="10">
        <v>8.8000000000000007</v>
      </c>
      <c r="K352" s="10"/>
      <c r="L352" s="10"/>
      <c r="M352" s="10"/>
      <c r="N352" s="10"/>
      <c r="O352" s="10"/>
      <c r="P352" s="10"/>
      <c r="Q352" s="10"/>
      <c r="R352" s="10"/>
      <c r="S352" s="10"/>
    </row>
    <row r="353" spans="1:19">
      <c r="A353" s="5" t="s">
        <v>23</v>
      </c>
      <c r="B353" s="10">
        <v>965</v>
      </c>
      <c r="C353" s="9">
        <v>19.253886010362695</v>
      </c>
      <c r="D353" s="10">
        <v>185.8</v>
      </c>
      <c r="E353" s="10">
        <v>182.2</v>
      </c>
      <c r="F353" s="10">
        <v>83.97</v>
      </c>
      <c r="G353" s="10">
        <v>282.99000000000007</v>
      </c>
      <c r="H353" s="10">
        <v>283</v>
      </c>
      <c r="I353" s="10">
        <v>0</v>
      </c>
      <c r="J353" s="10">
        <v>9.84</v>
      </c>
      <c r="K353" s="10"/>
      <c r="L353" s="10"/>
      <c r="M353" s="10"/>
      <c r="N353" s="10"/>
      <c r="O353" s="10"/>
      <c r="P353" s="10"/>
      <c r="Q353" s="10"/>
      <c r="R353" s="10"/>
      <c r="S353" s="10"/>
    </row>
    <row r="354" spans="1:19">
      <c r="A354" s="5" t="s">
        <v>24</v>
      </c>
      <c r="B354" s="10">
        <v>1019</v>
      </c>
      <c r="C354" s="9">
        <v>19.254170755642786</v>
      </c>
      <c r="D354" s="10">
        <v>196.2</v>
      </c>
      <c r="E354" s="10">
        <v>183.5</v>
      </c>
      <c r="F354" s="10">
        <v>84.62</v>
      </c>
      <c r="G354" s="10">
        <v>293.90999999999997</v>
      </c>
      <c r="H354" s="10">
        <v>293.89999999999998</v>
      </c>
      <c r="I354" s="10">
        <v>0</v>
      </c>
      <c r="J354" s="10">
        <v>11.01</v>
      </c>
      <c r="K354" s="10"/>
      <c r="L354" s="10"/>
      <c r="M354" s="10"/>
      <c r="N354" s="10"/>
      <c r="O354" s="10"/>
      <c r="P354" s="10"/>
      <c r="Q354" s="10"/>
      <c r="R354" s="10"/>
      <c r="S354" s="10"/>
    </row>
    <row r="355" spans="1:19">
      <c r="A355" s="5" t="s">
        <v>25</v>
      </c>
      <c r="B355" s="10">
        <v>1051</v>
      </c>
      <c r="C355" s="9">
        <v>19.248334919124645</v>
      </c>
      <c r="D355" s="10">
        <v>202.3</v>
      </c>
      <c r="E355" s="10">
        <v>185.8</v>
      </c>
      <c r="F355" s="10">
        <v>85.09</v>
      </c>
      <c r="G355" s="10">
        <v>301.76</v>
      </c>
      <c r="H355" s="10">
        <v>301.8</v>
      </c>
      <c r="I355" s="10">
        <v>0</v>
      </c>
      <c r="J355" s="10">
        <v>12.26</v>
      </c>
      <c r="K355" s="10"/>
      <c r="L355" s="10"/>
      <c r="M355" s="10"/>
      <c r="N355" s="10"/>
      <c r="O355" s="10"/>
      <c r="P355" s="10"/>
      <c r="Q355" s="10"/>
      <c r="R355" s="10"/>
      <c r="S355" s="10"/>
    </row>
    <row r="356" spans="1:19">
      <c r="A356" s="5" t="s">
        <v>26</v>
      </c>
      <c r="B356" s="10">
        <v>1096</v>
      </c>
      <c r="C356" s="9">
        <v>19.242700729927009</v>
      </c>
      <c r="D356" s="10">
        <v>210.9</v>
      </c>
      <c r="E356" s="10">
        <v>187.4</v>
      </c>
      <c r="F356" s="10">
        <v>84.32</v>
      </c>
      <c r="G356" s="10">
        <v>312.53000000000003</v>
      </c>
      <c r="H356" s="10">
        <v>312.5</v>
      </c>
      <c r="I356" s="10">
        <v>0</v>
      </c>
      <c r="J356" s="10">
        <v>13.71</v>
      </c>
      <c r="K356" s="10"/>
      <c r="L356" s="10"/>
      <c r="M356" s="10"/>
      <c r="N356" s="10"/>
      <c r="O356" s="10"/>
      <c r="P356" s="10"/>
      <c r="Q356" s="10"/>
      <c r="R356" s="10"/>
      <c r="S356" s="10"/>
    </row>
    <row r="357" spans="1:19">
      <c r="A357" s="5" t="s">
        <v>27</v>
      </c>
      <c r="B357" s="10">
        <v>1141</v>
      </c>
      <c r="C357" s="9">
        <v>19.246275197195441</v>
      </c>
      <c r="D357" s="10">
        <v>219.6</v>
      </c>
      <c r="E357" s="10">
        <v>189.1</v>
      </c>
      <c r="F357" s="10">
        <v>83.65</v>
      </c>
      <c r="G357" s="10">
        <v>323.44</v>
      </c>
      <c r="H357" s="10">
        <v>323.5</v>
      </c>
      <c r="I357" s="10">
        <v>0</v>
      </c>
      <c r="J357" s="10">
        <v>15.32</v>
      </c>
      <c r="K357" s="10"/>
      <c r="L357" s="10"/>
      <c r="M357" s="10"/>
      <c r="N357" s="10"/>
      <c r="O357" s="10"/>
      <c r="P357" s="10"/>
      <c r="Q357" s="10"/>
      <c r="R357" s="10"/>
      <c r="S357" s="10"/>
    </row>
    <row r="358" spans="1:19">
      <c r="A358" s="5" t="s">
        <v>28</v>
      </c>
      <c r="B358" s="10">
        <v>1189</v>
      </c>
      <c r="C358" s="9">
        <v>19.251471825063078</v>
      </c>
      <c r="D358" s="10">
        <v>228.9</v>
      </c>
      <c r="E358" s="10">
        <v>190.8</v>
      </c>
      <c r="F358" s="10">
        <v>82.91</v>
      </c>
      <c r="G358" s="10">
        <v>334.99</v>
      </c>
      <c r="H358" s="10">
        <v>334.9</v>
      </c>
      <c r="I358" s="10">
        <v>0</v>
      </c>
      <c r="J358" s="10">
        <v>17.12</v>
      </c>
      <c r="K358" s="10"/>
      <c r="L358" s="10"/>
      <c r="M358" s="10"/>
      <c r="N358" s="10"/>
      <c r="O358" s="10"/>
      <c r="P358" s="10"/>
      <c r="Q358" s="10"/>
      <c r="R358" s="10"/>
      <c r="S358" s="10"/>
    </row>
    <row r="359" spans="1:19">
      <c r="A359" s="5" t="s">
        <v>29</v>
      </c>
      <c r="B359" s="10">
        <v>1240</v>
      </c>
      <c r="C359" s="9">
        <v>19.241935483870968</v>
      </c>
      <c r="D359" s="10">
        <v>238.6</v>
      </c>
      <c r="E359" s="10">
        <v>192.4</v>
      </c>
      <c r="F359" s="10">
        <v>82.19</v>
      </c>
      <c r="G359" s="10">
        <v>346.8</v>
      </c>
      <c r="H359" s="10">
        <v>346.8</v>
      </c>
      <c r="I359" s="10">
        <v>0</v>
      </c>
      <c r="J359" s="10">
        <v>19.13</v>
      </c>
      <c r="K359" s="10"/>
      <c r="L359" s="10"/>
      <c r="M359" s="10"/>
      <c r="N359" s="10"/>
      <c r="O359" s="10"/>
      <c r="P359" s="10"/>
      <c r="Q359" s="10"/>
      <c r="R359" s="10"/>
      <c r="S359" s="10"/>
    </row>
    <row r="360" spans="1:19">
      <c r="A360" s="5" t="s">
        <v>30</v>
      </c>
      <c r="B360" s="10"/>
      <c r="C360" s="9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</row>
    <row r="361" spans="1:19">
      <c r="A361" s="5" t="s">
        <v>30</v>
      </c>
      <c r="B361" s="10"/>
      <c r="C361" s="9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</row>
    <row r="362" spans="1:19">
      <c r="A362" s="5" t="s">
        <v>298</v>
      </c>
      <c r="B362" s="10"/>
      <c r="C362" s="9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</row>
    <row r="363" spans="1:19">
      <c r="A363" s="5" t="s">
        <v>0</v>
      </c>
      <c r="B363" s="10" t="s">
        <v>2</v>
      </c>
      <c r="C363" s="9" t="s">
        <v>66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64</v>
      </c>
      <c r="I363" s="10" t="s">
        <v>6</v>
      </c>
      <c r="J363" s="10" t="s">
        <v>7</v>
      </c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1:19">
      <c r="A364" s="5" t="s">
        <v>8</v>
      </c>
      <c r="B364" s="10" t="s">
        <v>65</v>
      </c>
      <c r="C364" s="9" t="s">
        <v>67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16</v>
      </c>
      <c r="I364" s="10" t="s">
        <v>16</v>
      </c>
      <c r="J364" s="10" t="s">
        <v>17</v>
      </c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1:19">
      <c r="A365" s="5" t="s">
        <v>18</v>
      </c>
      <c r="B365" s="10">
        <v>1925</v>
      </c>
      <c r="C365" s="9">
        <v>18.441558441558442</v>
      </c>
      <c r="D365" s="10">
        <v>355</v>
      </c>
      <c r="E365" s="10">
        <v>3</v>
      </c>
      <c r="F365" s="10">
        <v>30</v>
      </c>
      <c r="G365" s="10">
        <v>329</v>
      </c>
      <c r="H365" s="10">
        <v>314</v>
      </c>
      <c r="I365" s="10">
        <v>0</v>
      </c>
      <c r="J365" s="10">
        <v>0</v>
      </c>
      <c r="K365" s="10"/>
      <c r="L365" s="10"/>
      <c r="M365" s="10"/>
      <c r="N365" s="10"/>
      <c r="O365" s="10"/>
      <c r="P365" s="10"/>
      <c r="Q365" s="10"/>
      <c r="R365" s="10"/>
      <c r="S365" s="10"/>
    </row>
    <row r="366" spans="1:19">
      <c r="A366" s="5" t="s">
        <v>19</v>
      </c>
      <c r="B366" s="10">
        <v>1920</v>
      </c>
      <c r="C366" s="9">
        <v>18.4375</v>
      </c>
      <c r="D366" s="10">
        <v>354</v>
      </c>
      <c r="E366" s="10">
        <v>0</v>
      </c>
      <c r="F366" s="10">
        <v>22</v>
      </c>
      <c r="G366" s="10">
        <v>322</v>
      </c>
      <c r="H366" s="10">
        <v>307</v>
      </c>
      <c r="I366" s="10">
        <v>0</v>
      </c>
      <c r="J366" s="10">
        <v>10</v>
      </c>
      <c r="K366" s="10"/>
      <c r="L366" s="10"/>
      <c r="M366" s="10"/>
      <c r="N366" s="10"/>
      <c r="O366" s="10"/>
      <c r="P366" s="10"/>
      <c r="Q366" s="10"/>
      <c r="R366" s="10"/>
      <c r="S366" s="10"/>
    </row>
    <row r="367" spans="1:19">
      <c r="A367" s="5" t="s">
        <v>20</v>
      </c>
      <c r="B367" s="10">
        <v>1927</v>
      </c>
      <c r="C367" s="9">
        <v>18.417228853139594</v>
      </c>
      <c r="D367" s="10">
        <v>354.9</v>
      </c>
      <c r="E367" s="10">
        <v>0</v>
      </c>
      <c r="F367" s="10">
        <v>20.190000000000001</v>
      </c>
      <c r="G367" s="10">
        <v>326.01</v>
      </c>
      <c r="H367" s="10">
        <v>310.2</v>
      </c>
      <c r="I367" s="10">
        <v>0</v>
      </c>
      <c r="J367" s="10">
        <v>18.7</v>
      </c>
      <c r="K367" s="10"/>
      <c r="L367" s="10"/>
      <c r="M367" s="10"/>
      <c r="N367" s="10"/>
      <c r="O367" s="10"/>
      <c r="P367" s="10"/>
      <c r="Q367" s="10"/>
      <c r="R367" s="10"/>
      <c r="S367" s="10"/>
    </row>
    <row r="368" spans="1:19">
      <c r="A368" s="5" t="s">
        <v>21</v>
      </c>
      <c r="B368" s="10">
        <v>1942</v>
      </c>
      <c r="C368" s="9">
        <v>18.398558187435633</v>
      </c>
      <c r="D368" s="10">
        <v>357.3</v>
      </c>
      <c r="E368" s="10">
        <v>0.09</v>
      </c>
      <c r="F368" s="10">
        <v>28.07</v>
      </c>
      <c r="G368" s="10">
        <v>323.32</v>
      </c>
      <c r="H368" s="10">
        <v>311.3</v>
      </c>
      <c r="I368" s="10">
        <v>0</v>
      </c>
      <c r="J368" s="10">
        <v>24.7</v>
      </c>
      <c r="K368" s="10"/>
      <c r="L368" s="10"/>
      <c r="M368" s="10"/>
      <c r="N368" s="10"/>
      <c r="O368" s="10"/>
      <c r="P368" s="10"/>
      <c r="Q368" s="10"/>
      <c r="R368" s="10"/>
      <c r="S368" s="10"/>
    </row>
    <row r="369" spans="1:19">
      <c r="A369" s="5" t="s">
        <v>22</v>
      </c>
      <c r="B369" s="10">
        <v>1944</v>
      </c>
      <c r="C369" s="9">
        <v>18.384773662551439</v>
      </c>
      <c r="D369" s="10">
        <v>357.4</v>
      </c>
      <c r="E369" s="10">
        <v>0.09</v>
      </c>
      <c r="F369" s="10">
        <v>28.22</v>
      </c>
      <c r="G369" s="10">
        <v>322.76999999999992</v>
      </c>
      <c r="H369" s="10">
        <v>312.39999999999998</v>
      </c>
      <c r="I369" s="10">
        <v>0</v>
      </c>
      <c r="J369" s="10">
        <v>31.2</v>
      </c>
      <c r="K369" s="10"/>
      <c r="L369" s="10"/>
      <c r="M369" s="10"/>
      <c r="N369" s="10"/>
      <c r="O369" s="10"/>
      <c r="P369" s="10"/>
      <c r="Q369" s="10"/>
      <c r="R369" s="10"/>
      <c r="S369" s="10"/>
    </row>
    <row r="370" spans="1:19">
      <c r="A370" s="5" t="s">
        <v>23</v>
      </c>
      <c r="B370" s="10">
        <v>1959</v>
      </c>
      <c r="C370" s="9">
        <v>18.361408882082696</v>
      </c>
      <c r="D370" s="10">
        <v>359.7</v>
      </c>
      <c r="E370" s="10">
        <v>0.16</v>
      </c>
      <c r="F370" s="10">
        <v>30.51</v>
      </c>
      <c r="G370" s="10">
        <v>324.85000000000002</v>
      </c>
      <c r="H370" s="10">
        <v>312.8</v>
      </c>
      <c r="I370" s="10">
        <v>0</v>
      </c>
      <c r="J370" s="10">
        <v>35.700000000000003</v>
      </c>
      <c r="K370" s="10"/>
      <c r="L370" s="10"/>
      <c r="M370" s="10"/>
      <c r="N370" s="10"/>
      <c r="O370" s="10"/>
      <c r="P370" s="10"/>
      <c r="Q370" s="10"/>
      <c r="R370" s="10"/>
      <c r="S370" s="10"/>
    </row>
    <row r="371" spans="1:19">
      <c r="A371" s="5" t="s">
        <v>24</v>
      </c>
      <c r="B371" s="10">
        <v>1989</v>
      </c>
      <c r="C371" s="9">
        <v>18.345902463549521</v>
      </c>
      <c r="D371" s="10">
        <v>364.9</v>
      </c>
      <c r="E371" s="10">
        <v>0.26</v>
      </c>
      <c r="F371" s="10">
        <v>35.770000000000003</v>
      </c>
      <c r="G371" s="10">
        <v>325.58999999999997</v>
      </c>
      <c r="H371" s="10">
        <v>313</v>
      </c>
      <c r="I371" s="10">
        <v>0</v>
      </c>
      <c r="J371" s="10">
        <v>39.5</v>
      </c>
      <c r="K371" s="10"/>
      <c r="L371" s="10"/>
      <c r="M371" s="10"/>
      <c r="N371" s="10"/>
      <c r="O371" s="10"/>
      <c r="P371" s="10"/>
      <c r="Q371" s="10"/>
      <c r="R371" s="10"/>
      <c r="S371" s="10"/>
    </row>
    <row r="372" spans="1:19">
      <c r="A372" s="5" t="s">
        <v>25</v>
      </c>
      <c r="B372" s="10">
        <v>2001</v>
      </c>
      <c r="C372" s="9">
        <v>18.325837081459269</v>
      </c>
      <c r="D372" s="10">
        <v>366.7</v>
      </c>
      <c r="E372" s="10">
        <v>0.39</v>
      </c>
      <c r="F372" s="10">
        <v>37.24</v>
      </c>
      <c r="G372" s="10">
        <v>327.95</v>
      </c>
      <c r="H372" s="10">
        <v>313.10000000000002</v>
      </c>
      <c r="I372" s="10">
        <v>0</v>
      </c>
      <c r="J372" s="10">
        <v>41.4</v>
      </c>
      <c r="K372" s="10"/>
      <c r="L372" s="10"/>
      <c r="M372" s="10"/>
      <c r="N372" s="10"/>
      <c r="O372" s="10"/>
      <c r="P372" s="10"/>
      <c r="Q372" s="10"/>
      <c r="R372" s="10"/>
      <c r="S372" s="10"/>
    </row>
    <row r="373" spans="1:19">
      <c r="A373" s="5" t="s">
        <v>26</v>
      </c>
      <c r="B373" s="10">
        <v>2026</v>
      </c>
      <c r="C373" s="9">
        <v>18.307008884501482</v>
      </c>
      <c r="D373" s="10">
        <v>370.9</v>
      </c>
      <c r="E373" s="10">
        <v>0.28000000000000003</v>
      </c>
      <c r="F373" s="10">
        <v>40.880000000000003</v>
      </c>
      <c r="G373" s="10">
        <v>328.09999999999991</v>
      </c>
      <c r="H373" s="10">
        <v>313.2</v>
      </c>
      <c r="I373" s="10">
        <v>0</v>
      </c>
      <c r="J373" s="10">
        <v>43.6</v>
      </c>
      <c r="K373" s="10"/>
      <c r="L373" s="10"/>
      <c r="M373" s="10"/>
      <c r="N373" s="10"/>
      <c r="O373" s="10"/>
      <c r="P373" s="10"/>
      <c r="Q373" s="10"/>
      <c r="R373" s="10"/>
      <c r="S373" s="10"/>
    </row>
    <row r="374" spans="1:19">
      <c r="A374" s="5" t="s">
        <v>27</v>
      </c>
      <c r="B374" s="10">
        <v>2018</v>
      </c>
      <c r="C374" s="9">
        <v>18.290386521308225</v>
      </c>
      <c r="D374" s="10">
        <v>369.1</v>
      </c>
      <c r="E374" s="10">
        <v>0.35</v>
      </c>
      <c r="F374" s="10">
        <v>38.630000000000003</v>
      </c>
      <c r="G374" s="10">
        <v>328.62000000000006</v>
      </c>
      <c r="H374" s="10">
        <v>313.2</v>
      </c>
      <c r="I374" s="10">
        <v>0</v>
      </c>
      <c r="J374" s="10">
        <v>45.8</v>
      </c>
      <c r="K374" s="10"/>
      <c r="L374" s="10"/>
      <c r="M374" s="10"/>
      <c r="N374" s="10"/>
      <c r="O374" s="10"/>
      <c r="P374" s="10"/>
      <c r="Q374" s="10"/>
      <c r="R374" s="10"/>
      <c r="S374" s="10"/>
    </row>
    <row r="375" spans="1:19">
      <c r="A375" s="5" t="s">
        <v>28</v>
      </c>
      <c r="B375" s="10">
        <v>2027</v>
      </c>
      <c r="C375" s="9">
        <v>18.268376911692155</v>
      </c>
      <c r="D375" s="10">
        <v>370.3</v>
      </c>
      <c r="E375" s="10">
        <v>0.45</v>
      </c>
      <c r="F375" s="10">
        <v>39.47</v>
      </c>
      <c r="G375" s="10">
        <v>328.98</v>
      </c>
      <c r="H375" s="10">
        <v>313.10000000000002</v>
      </c>
      <c r="I375" s="10">
        <v>0</v>
      </c>
      <c r="J375" s="10">
        <v>48.1</v>
      </c>
      <c r="K375" s="10"/>
      <c r="L375" s="10"/>
      <c r="M375" s="10"/>
      <c r="N375" s="10"/>
      <c r="O375" s="10"/>
      <c r="P375" s="10"/>
      <c r="Q375" s="10"/>
      <c r="R375" s="10"/>
      <c r="S375" s="10"/>
    </row>
    <row r="376" spans="1:19">
      <c r="A376" s="5" t="s">
        <v>29</v>
      </c>
      <c r="B376" s="10">
        <v>2023</v>
      </c>
      <c r="C376" s="9">
        <v>18.255066732575383</v>
      </c>
      <c r="D376" s="10">
        <v>369.3</v>
      </c>
      <c r="E376" s="10">
        <v>0.32</v>
      </c>
      <c r="F376" s="10">
        <v>37.909999999999997</v>
      </c>
      <c r="G376" s="10">
        <v>329.31000000000006</v>
      </c>
      <c r="H376" s="10">
        <v>312.8</v>
      </c>
      <c r="I376" s="10">
        <v>0</v>
      </c>
      <c r="J376" s="10">
        <v>50.5</v>
      </c>
      <c r="K376" s="10"/>
      <c r="L376" s="10"/>
      <c r="M376" s="10"/>
      <c r="N376" s="10"/>
      <c r="O376" s="10"/>
      <c r="P376" s="10"/>
      <c r="Q376" s="10"/>
      <c r="R376" s="10"/>
      <c r="S376" s="10"/>
    </row>
    <row r="377" spans="1:19">
      <c r="A377" s="5" t="s">
        <v>30</v>
      </c>
      <c r="B377" s="10"/>
      <c r="C377" s="9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</row>
    <row r="378" spans="1:19">
      <c r="A378" s="5" t="s">
        <v>30</v>
      </c>
      <c r="B378" s="10"/>
      <c r="C378" s="9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</row>
    <row r="379" spans="1:19">
      <c r="A379" s="5" t="s">
        <v>299</v>
      </c>
      <c r="B379" s="10"/>
      <c r="C379" s="9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1:19">
      <c r="A380" s="5" t="s">
        <v>0</v>
      </c>
      <c r="B380" s="10" t="s">
        <v>2</v>
      </c>
      <c r="C380" s="9" t="s">
        <v>66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64</v>
      </c>
      <c r="I380" s="10" t="s">
        <v>6</v>
      </c>
      <c r="J380" s="10" t="s">
        <v>7</v>
      </c>
      <c r="K380" s="10"/>
      <c r="L380" s="10"/>
      <c r="M380" s="10"/>
      <c r="N380" s="10"/>
      <c r="O380" s="10"/>
      <c r="P380" s="10"/>
      <c r="Q380" s="10"/>
      <c r="R380" s="10"/>
      <c r="S380" s="10"/>
    </row>
    <row r="381" spans="1:19">
      <c r="A381" s="5" t="s">
        <v>8</v>
      </c>
      <c r="B381" s="10" t="s">
        <v>65</v>
      </c>
      <c r="C381" s="9" t="s">
        <v>67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16</v>
      </c>
      <c r="I381" s="10" t="s">
        <v>16</v>
      </c>
      <c r="J381" s="10" t="s">
        <v>17</v>
      </c>
      <c r="K381" s="10"/>
      <c r="L381" s="10"/>
      <c r="M381" s="10"/>
      <c r="N381" s="10"/>
      <c r="O381" s="10"/>
      <c r="P381" s="10"/>
      <c r="Q381" s="10"/>
      <c r="R381" s="10"/>
      <c r="S381" s="10"/>
    </row>
    <row r="382" spans="1:19">
      <c r="A382" s="5" t="s">
        <v>18</v>
      </c>
      <c r="B382" s="10">
        <v>1500</v>
      </c>
      <c r="C382" s="9">
        <v>18.133333333333333</v>
      </c>
      <c r="D382" s="10">
        <v>272</v>
      </c>
      <c r="E382" s="10">
        <v>6</v>
      </c>
      <c r="F382" s="10">
        <v>43</v>
      </c>
      <c r="G382" s="10">
        <v>236</v>
      </c>
      <c r="H382" s="10">
        <v>204</v>
      </c>
      <c r="I382" s="10">
        <v>0</v>
      </c>
      <c r="J382" s="10">
        <v>14</v>
      </c>
      <c r="K382" s="10"/>
      <c r="L382" s="10"/>
      <c r="M382" s="10"/>
      <c r="N382" s="10"/>
      <c r="O382" s="10"/>
      <c r="P382" s="10"/>
      <c r="Q382" s="10"/>
      <c r="R382" s="10"/>
      <c r="S382" s="10"/>
    </row>
    <row r="383" spans="1:19">
      <c r="A383" s="5" t="s">
        <v>19</v>
      </c>
      <c r="B383" s="10">
        <v>1600</v>
      </c>
      <c r="C383" s="9">
        <v>18.25</v>
      </c>
      <c r="D383" s="10">
        <v>292</v>
      </c>
      <c r="E383" s="10">
        <v>5</v>
      </c>
      <c r="F383" s="10">
        <v>60</v>
      </c>
      <c r="G383" s="10">
        <v>235</v>
      </c>
      <c r="H383" s="10">
        <v>200</v>
      </c>
      <c r="I383" s="10">
        <v>0</v>
      </c>
      <c r="J383" s="10">
        <v>16</v>
      </c>
      <c r="K383" s="10"/>
      <c r="L383" s="10"/>
      <c r="M383" s="10"/>
      <c r="N383" s="10"/>
      <c r="O383" s="10"/>
      <c r="P383" s="10"/>
      <c r="Q383" s="10"/>
      <c r="R383" s="10"/>
      <c r="S383" s="10"/>
    </row>
    <row r="384" spans="1:19">
      <c r="A384" s="5" t="s">
        <v>20</v>
      </c>
      <c r="B384" s="10">
        <v>1623</v>
      </c>
      <c r="C384" s="9">
        <v>18.250154035736291</v>
      </c>
      <c r="D384" s="10">
        <v>296.2</v>
      </c>
      <c r="E384" s="10">
        <v>-0.08</v>
      </c>
      <c r="F384" s="10">
        <v>70</v>
      </c>
      <c r="G384" s="10">
        <v>236.05</v>
      </c>
      <c r="H384" s="10">
        <v>202.7</v>
      </c>
      <c r="I384" s="10">
        <v>0</v>
      </c>
      <c r="J384" s="10">
        <v>6.07</v>
      </c>
      <c r="K384" s="10"/>
      <c r="L384" s="10"/>
      <c r="M384" s="10"/>
      <c r="N384" s="10"/>
      <c r="O384" s="10"/>
      <c r="P384" s="10"/>
      <c r="Q384" s="10"/>
      <c r="R384" s="10"/>
      <c r="S384" s="10"/>
    </row>
    <row r="385" spans="1:19">
      <c r="A385" s="5" t="s">
        <v>21</v>
      </c>
      <c r="B385" s="10">
        <v>1678</v>
      </c>
      <c r="C385" s="9">
        <v>18.253873659117996</v>
      </c>
      <c r="D385" s="10">
        <v>306.3</v>
      </c>
      <c r="E385" s="10">
        <v>0.06</v>
      </c>
      <c r="F385" s="10">
        <v>65.27</v>
      </c>
      <c r="G385" s="10">
        <v>240.96000000000004</v>
      </c>
      <c r="H385" s="10">
        <v>208.2</v>
      </c>
      <c r="I385" s="10">
        <v>0</v>
      </c>
      <c r="J385" s="10">
        <v>6.2</v>
      </c>
      <c r="K385" s="10"/>
      <c r="L385" s="10"/>
      <c r="M385" s="10"/>
      <c r="N385" s="10"/>
      <c r="O385" s="10"/>
      <c r="P385" s="10"/>
      <c r="Q385" s="10"/>
      <c r="R385" s="10"/>
      <c r="S385" s="10"/>
    </row>
    <row r="386" spans="1:19">
      <c r="A386" s="5" t="s">
        <v>22</v>
      </c>
      <c r="B386" s="10">
        <v>1740</v>
      </c>
      <c r="C386" s="9">
        <v>18.24712643678161</v>
      </c>
      <c r="D386" s="10">
        <v>317.5</v>
      </c>
      <c r="E386" s="10">
        <v>-0.09</v>
      </c>
      <c r="F386" s="10">
        <v>66.180000000000007</v>
      </c>
      <c r="G386" s="10">
        <v>250.97</v>
      </c>
      <c r="H386" s="10">
        <v>215.9</v>
      </c>
      <c r="I386" s="10">
        <v>0</v>
      </c>
      <c r="J386" s="10">
        <v>6.46</v>
      </c>
      <c r="K386" s="10"/>
      <c r="L386" s="10"/>
      <c r="M386" s="10"/>
      <c r="N386" s="10"/>
      <c r="O386" s="10"/>
      <c r="P386" s="10"/>
      <c r="Q386" s="10"/>
      <c r="R386" s="10"/>
      <c r="S386" s="10"/>
    </row>
    <row r="387" spans="1:19">
      <c r="A387" s="5" t="s">
        <v>23</v>
      </c>
      <c r="B387" s="10">
        <v>1786</v>
      </c>
      <c r="C387" s="9">
        <v>18.253079507278834</v>
      </c>
      <c r="D387" s="10">
        <v>326</v>
      </c>
      <c r="E387" s="10">
        <v>-0.03</v>
      </c>
      <c r="F387" s="10">
        <v>66.44</v>
      </c>
      <c r="G387" s="10">
        <v>259.32</v>
      </c>
      <c r="H387" s="10">
        <v>222.9</v>
      </c>
      <c r="I387" s="10">
        <v>0</v>
      </c>
      <c r="J387" s="10">
        <v>6.67</v>
      </c>
      <c r="K387" s="10"/>
      <c r="L387" s="10"/>
      <c r="M387" s="10"/>
      <c r="N387" s="10"/>
      <c r="O387" s="10"/>
      <c r="P387" s="10"/>
      <c r="Q387" s="10"/>
      <c r="R387" s="10"/>
      <c r="S387" s="10"/>
    </row>
    <row r="388" spans="1:19">
      <c r="A388" s="5" t="s">
        <v>24</v>
      </c>
      <c r="B388" s="10">
        <v>1827</v>
      </c>
      <c r="C388" s="9">
        <v>18.243021346469622</v>
      </c>
      <c r="D388" s="10">
        <v>333.3</v>
      </c>
      <c r="E388" s="10">
        <v>0.01</v>
      </c>
      <c r="F388" s="10">
        <v>67.09</v>
      </c>
      <c r="G388" s="10">
        <v>266.03999999999996</v>
      </c>
      <c r="H388" s="10">
        <v>228.2</v>
      </c>
      <c r="I388" s="10">
        <v>0</v>
      </c>
      <c r="J388" s="10">
        <v>6.85</v>
      </c>
      <c r="K388" s="10"/>
      <c r="L388" s="10"/>
      <c r="M388" s="10"/>
      <c r="N388" s="10"/>
      <c r="O388" s="10"/>
      <c r="P388" s="10"/>
      <c r="Q388" s="10"/>
      <c r="R388" s="10"/>
      <c r="S388" s="10"/>
    </row>
    <row r="389" spans="1:19">
      <c r="A389" s="5" t="s">
        <v>25</v>
      </c>
      <c r="B389" s="10">
        <v>1866</v>
      </c>
      <c r="C389" s="9">
        <v>18.2529474812433</v>
      </c>
      <c r="D389" s="10">
        <v>340.6</v>
      </c>
      <c r="E389" s="10">
        <v>-0.08</v>
      </c>
      <c r="F389" s="10">
        <v>67.56</v>
      </c>
      <c r="G389" s="10">
        <v>272.79000000000008</v>
      </c>
      <c r="H389" s="10">
        <v>233.4</v>
      </c>
      <c r="I389" s="10">
        <v>0</v>
      </c>
      <c r="J389" s="10">
        <v>7.02</v>
      </c>
      <c r="K389" s="10"/>
      <c r="L389" s="10"/>
      <c r="M389" s="10"/>
      <c r="N389" s="10"/>
      <c r="O389" s="10"/>
      <c r="P389" s="10"/>
      <c r="Q389" s="10"/>
      <c r="R389" s="10"/>
      <c r="S389" s="10"/>
    </row>
    <row r="390" spans="1:19">
      <c r="A390" s="5" t="s">
        <v>26</v>
      </c>
      <c r="B390" s="10">
        <v>1905</v>
      </c>
      <c r="C390" s="9">
        <v>18.246719160104988</v>
      </c>
      <c r="D390" s="10">
        <v>347.6</v>
      </c>
      <c r="E390" s="10">
        <v>-7.0000000000000007E-2</v>
      </c>
      <c r="F390" s="10">
        <v>68.540000000000006</v>
      </c>
      <c r="G390" s="10">
        <v>278.83999999999997</v>
      </c>
      <c r="H390" s="10">
        <v>237.9</v>
      </c>
      <c r="I390" s="10">
        <v>0</v>
      </c>
      <c r="J390" s="10">
        <v>7.17</v>
      </c>
      <c r="K390" s="10"/>
      <c r="L390" s="10"/>
      <c r="M390" s="10"/>
      <c r="N390" s="10"/>
      <c r="O390" s="10"/>
      <c r="P390" s="10"/>
      <c r="Q390" s="10"/>
      <c r="R390" s="10"/>
      <c r="S390" s="10"/>
    </row>
    <row r="391" spans="1:19">
      <c r="A391" s="5" t="s">
        <v>27</v>
      </c>
      <c r="B391" s="10">
        <v>1944</v>
      </c>
      <c r="C391" s="9">
        <v>18.251028806584362</v>
      </c>
      <c r="D391" s="10">
        <v>354.8</v>
      </c>
      <c r="E391" s="10">
        <v>0.03</v>
      </c>
      <c r="F391" s="10">
        <v>69.650000000000006</v>
      </c>
      <c r="G391" s="10">
        <v>285.02000000000004</v>
      </c>
      <c r="H391" s="10">
        <v>242.4</v>
      </c>
      <c r="I391" s="10">
        <v>0</v>
      </c>
      <c r="J391" s="10">
        <v>7.33</v>
      </c>
      <c r="K391" s="10"/>
      <c r="L391" s="10"/>
      <c r="M391" s="10"/>
      <c r="N391" s="10"/>
      <c r="O391" s="10"/>
      <c r="P391" s="10"/>
      <c r="Q391" s="10"/>
      <c r="R391" s="10"/>
      <c r="S391" s="10"/>
    </row>
    <row r="392" spans="1:19">
      <c r="A392" s="5" t="s">
        <v>28</v>
      </c>
      <c r="B392" s="10">
        <v>1981</v>
      </c>
      <c r="C392" s="9">
        <v>18.253407370015143</v>
      </c>
      <c r="D392" s="10">
        <v>361.6</v>
      </c>
      <c r="E392" s="10">
        <v>0.08</v>
      </c>
      <c r="F392" s="10">
        <v>70.78</v>
      </c>
      <c r="G392" s="10">
        <v>290.75</v>
      </c>
      <c r="H392" s="10">
        <v>246.4</v>
      </c>
      <c r="I392" s="10">
        <v>0</v>
      </c>
      <c r="J392" s="10">
        <v>7.48</v>
      </c>
      <c r="K392" s="10"/>
      <c r="L392" s="10"/>
      <c r="M392" s="10"/>
      <c r="N392" s="10"/>
      <c r="O392" s="10"/>
      <c r="P392" s="10"/>
      <c r="Q392" s="10"/>
      <c r="R392" s="10"/>
      <c r="S392" s="10"/>
    </row>
    <row r="393" spans="1:19">
      <c r="A393" s="5" t="s">
        <v>29</v>
      </c>
      <c r="B393" s="10">
        <v>2019</v>
      </c>
      <c r="C393" s="9">
        <v>18.251609707776126</v>
      </c>
      <c r="D393" s="10">
        <v>368.5</v>
      </c>
      <c r="E393" s="10">
        <v>0.05</v>
      </c>
      <c r="F393" s="10">
        <v>71.790000000000006</v>
      </c>
      <c r="G393" s="10">
        <v>296.61</v>
      </c>
      <c r="H393" s="10">
        <v>250.5</v>
      </c>
      <c r="I393" s="10">
        <v>0</v>
      </c>
      <c r="J393" s="10">
        <v>7.63</v>
      </c>
      <c r="K393" s="10"/>
      <c r="L393" s="10"/>
      <c r="M393" s="10"/>
      <c r="N393" s="10"/>
      <c r="O393" s="10"/>
      <c r="P393" s="10"/>
      <c r="Q393" s="10"/>
      <c r="R393" s="10"/>
      <c r="S393" s="10"/>
    </row>
    <row r="394" spans="1:19">
      <c r="A394" s="5" t="s">
        <v>30</v>
      </c>
      <c r="B394" s="10"/>
      <c r="C394" s="9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1:19">
      <c r="A395" s="5" t="s">
        <v>30</v>
      </c>
      <c r="B395" s="10"/>
      <c r="C395" s="9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1:19">
      <c r="A396" s="5" t="s">
        <v>300</v>
      </c>
      <c r="B396" s="10"/>
      <c r="C396" s="9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</row>
    <row r="397" spans="1:19">
      <c r="A397" s="5" t="s">
        <v>0</v>
      </c>
      <c r="B397" s="10" t="s">
        <v>2</v>
      </c>
      <c r="C397" s="9" t="s">
        <v>66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64</v>
      </c>
      <c r="I397" s="10" t="s">
        <v>6</v>
      </c>
      <c r="J397" s="10" t="s">
        <v>7</v>
      </c>
      <c r="K397" s="10"/>
      <c r="L397" s="10"/>
      <c r="M397" s="10"/>
      <c r="N397" s="10"/>
      <c r="O397" s="10"/>
      <c r="P397" s="10"/>
      <c r="Q397" s="10"/>
      <c r="R397" s="10"/>
      <c r="S397" s="10"/>
    </row>
    <row r="398" spans="1:19">
      <c r="A398" s="5" t="s">
        <v>8</v>
      </c>
      <c r="B398" s="10" t="s">
        <v>65</v>
      </c>
      <c r="C398" s="9" t="s">
        <v>67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16</v>
      </c>
      <c r="I398" s="10" t="s">
        <v>16</v>
      </c>
      <c r="J398" s="10" t="s">
        <v>17</v>
      </c>
      <c r="K398" s="10"/>
      <c r="L398" s="10"/>
      <c r="M398" s="10"/>
      <c r="N398" s="10"/>
      <c r="O398" s="10"/>
      <c r="P398" s="10"/>
      <c r="Q398" s="10"/>
      <c r="R398" s="10"/>
      <c r="S398" s="10"/>
    </row>
    <row r="399" spans="1:19">
      <c r="A399" s="5" t="s">
        <v>18</v>
      </c>
      <c r="B399" s="10">
        <v>600</v>
      </c>
      <c r="C399" s="9">
        <v>17.833333333333332</v>
      </c>
      <c r="D399" s="10">
        <v>107</v>
      </c>
      <c r="E399" s="10">
        <v>8</v>
      </c>
      <c r="F399" s="10">
        <v>4</v>
      </c>
      <c r="G399" s="10">
        <v>92</v>
      </c>
      <c r="H399" s="10">
        <v>29</v>
      </c>
      <c r="I399" s="10">
        <v>23</v>
      </c>
      <c r="J399" s="10">
        <v>19</v>
      </c>
      <c r="K399" s="10"/>
      <c r="L399" s="10"/>
      <c r="M399" s="10"/>
      <c r="N399" s="10"/>
      <c r="O399" s="10"/>
      <c r="P399" s="10"/>
      <c r="Q399" s="10"/>
      <c r="R399" s="10"/>
      <c r="S399" s="10"/>
    </row>
    <row r="400" spans="1:19">
      <c r="A400" s="5" t="s">
        <v>19</v>
      </c>
      <c r="B400" s="10">
        <v>500</v>
      </c>
      <c r="C400" s="9">
        <v>17.8</v>
      </c>
      <c r="D400" s="10">
        <v>89</v>
      </c>
      <c r="E400" s="10">
        <v>2</v>
      </c>
      <c r="F400" s="10">
        <v>3</v>
      </c>
      <c r="G400" s="10">
        <v>88</v>
      </c>
      <c r="H400" s="10">
        <v>28</v>
      </c>
      <c r="I400" s="10">
        <v>20</v>
      </c>
      <c r="J400" s="10">
        <v>19</v>
      </c>
      <c r="K400" s="10"/>
      <c r="L400" s="10"/>
      <c r="M400" s="10"/>
      <c r="N400" s="10"/>
      <c r="O400" s="10"/>
      <c r="P400" s="10"/>
      <c r="Q400" s="10"/>
      <c r="R400" s="10"/>
      <c r="S400" s="10"/>
    </row>
    <row r="401" spans="1:19">
      <c r="A401" s="5" t="s">
        <v>20</v>
      </c>
      <c r="B401" s="10">
        <v>499.9</v>
      </c>
      <c r="C401" s="9">
        <v>17.803560712142428</v>
      </c>
      <c r="D401" s="10">
        <v>89</v>
      </c>
      <c r="E401" s="10">
        <v>4</v>
      </c>
      <c r="F401" s="10">
        <v>3</v>
      </c>
      <c r="G401" s="10">
        <v>89.98</v>
      </c>
      <c r="H401" s="10">
        <v>27.5</v>
      </c>
      <c r="I401" s="10">
        <v>20.39</v>
      </c>
      <c r="J401" s="10">
        <v>19.02</v>
      </c>
      <c r="K401" s="10"/>
      <c r="L401" s="10"/>
      <c r="M401" s="10"/>
      <c r="N401" s="10"/>
      <c r="O401" s="10"/>
      <c r="P401" s="10"/>
      <c r="Q401" s="10"/>
      <c r="R401" s="10"/>
      <c r="S401" s="10"/>
    </row>
    <row r="402" spans="1:19">
      <c r="A402" s="5" t="s">
        <v>21</v>
      </c>
      <c r="B402" s="10">
        <v>505.7</v>
      </c>
      <c r="C402" s="9">
        <v>17.797112912794148</v>
      </c>
      <c r="D402" s="10">
        <v>90</v>
      </c>
      <c r="E402" s="10">
        <v>6</v>
      </c>
      <c r="F402" s="10">
        <v>3</v>
      </c>
      <c r="G402" s="10">
        <v>92.97999999999999</v>
      </c>
      <c r="H402" s="10">
        <v>29</v>
      </c>
      <c r="I402" s="10">
        <v>20.67</v>
      </c>
      <c r="J402" s="10">
        <v>19.04</v>
      </c>
      <c r="K402" s="10"/>
      <c r="L402" s="10"/>
      <c r="M402" s="10"/>
      <c r="N402" s="10"/>
      <c r="O402" s="10"/>
      <c r="P402" s="10"/>
      <c r="Q402" s="10"/>
      <c r="R402" s="10"/>
      <c r="S402" s="10"/>
    </row>
    <row r="403" spans="1:19">
      <c r="A403" s="5" t="s">
        <v>22</v>
      </c>
      <c r="B403" s="10">
        <v>512.70000000000005</v>
      </c>
      <c r="C403" s="9">
        <v>17.807684805929391</v>
      </c>
      <c r="D403" s="10">
        <v>91.3</v>
      </c>
      <c r="E403" s="10">
        <v>7.7</v>
      </c>
      <c r="F403" s="10">
        <v>3</v>
      </c>
      <c r="G403" s="10">
        <v>95.97</v>
      </c>
      <c r="H403" s="10">
        <v>30.3</v>
      </c>
      <c r="I403" s="10">
        <v>20.99</v>
      </c>
      <c r="J403" s="10">
        <v>19.07</v>
      </c>
      <c r="K403" s="10"/>
      <c r="L403" s="10"/>
      <c r="M403" s="10"/>
      <c r="N403" s="10"/>
      <c r="O403" s="10"/>
      <c r="P403" s="10"/>
      <c r="Q403" s="10"/>
      <c r="R403" s="10"/>
      <c r="S403" s="10"/>
    </row>
    <row r="404" spans="1:19">
      <c r="A404" s="5" t="s">
        <v>23</v>
      </c>
      <c r="B404" s="10">
        <v>519.79999999999995</v>
      </c>
      <c r="C404" s="9">
        <v>17.795305886879571</v>
      </c>
      <c r="D404" s="10">
        <v>92.5</v>
      </c>
      <c r="E404" s="10">
        <v>9.5</v>
      </c>
      <c r="F404" s="10">
        <v>3</v>
      </c>
      <c r="G404" s="10">
        <v>98.97</v>
      </c>
      <c r="H404" s="10">
        <v>32.799999999999997</v>
      </c>
      <c r="I404" s="10">
        <v>21.2</v>
      </c>
      <c r="J404" s="10">
        <v>19.100000000000001</v>
      </c>
      <c r="K404" s="10"/>
      <c r="L404" s="10"/>
      <c r="M404" s="10"/>
      <c r="N404" s="10"/>
      <c r="O404" s="10"/>
      <c r="P404" s="10"/>
      <c r="Q404" s="10"/>
      <c r="R404" s="10"/>
      <c r="S404" s="10"/>
    </row>
    <row r="405" spans="1:19">
      <c r="A405" s="5" t="s">
        <v>24</v>
      </c>
      <c r="B405" s="10">
        <v>525.29999999999995</v>
      </c>
      <c r="C405" s="9">
        <v>17.799352750809064</v>
      </c>
      <c r="D405" s="10">
        <v>93.5</v>
      </c>
      <c r="E405" s="10">
        <v>9.6999999999999993</v>
      </c>
      <c r="F405" s="10">
        <v>3</v>
      </c>
      <c r="G405" s="10">
        <v>100.19000000000001</v>
      </c>
      <c r="H405" s="10">
        <v>33.700000000000003</v>
      </c>
      <c r="I405" s="10">
        <v>21.39</v>
      </c>
      <c r="J405" s="10">
        <v>19.11</v>
      </c>
      <c r="K405" s="10"/>
      <c r="L405" s="10"/>
      <c r="M405" s="10"/>
      <c r="N405" s="10"/>
      <c r="O405" s="10"/>
      <c r="P405" s="10"/>
      <c r="Q405" s="10"/>
      <c r="R405" s="10"/>
      <c r="S405" s="10"/>
    </row>
    <row r="406" spans="1:19">
      <c r="A406" s="5" t="s">
        <v>25</v>
      </c>
      <c r="B406" s="10">
        <v>530.20000000000005</v>
      </c>
      <c r="C406" s="9">
        <v>17.804602036967182</v>
      </c>
      <c r="D406" s="10">
        <v>94.4</v>
      </c>
      <c r="E406" s="10">
        <v>10.7</v>
      </c>
      <c r="F406" s="10">
        <v>3</v>
      </c>
      <c r="G406" s="10">
        <v>102.09</v>
      </c>
      <c r="H406" s="10">
        <v>35.200000000000003</v>
      </c>
      <c r="I406" s="10">
        <v>21.58</v>
      </c>
      <c r="J406" s="10">
        <v>19.12</v>
      </c>
      <c r="K406" s="10"/>
      <c r="L406" s="10"/>
      <c r="M406" s="10"/>
      <c r="N406" s="10"/>
      <c r="O406" s="10"/>
      <c r="P406" s="10"/>
      <c r="Q406" s="10"/>
      <c r="R406" s="10"/>
      <c r="S406" s="10"/>
    </row>
    <row r="407" spans="1:19">
      <c r="A407" s="5" t="s">
        <v>26</v>
      </c>
      <c r="B407" s="10">
        <v>534.29999999999995</v>
      </c>
      <c r="C407" s="9">
        <v>17.798989331836047</v>
      </c>
      <c r="D407" s="10">
        <v>95.1</v>
      </c>
      <c r="E407" s="10">
        <v>13</v>
      </c>
      <c r="F407" s="10">
        <v>3</v>
      </c>
      <c r="G407" s="10">
        <v>105.08</v>
      </c>
      <c r="H407" s="10">
        <v>37.5</v>
      </c>
      <c r="I407" s="10">
        <v>21.79</v>
      </c>
      <c r="J407" s="10">
        <v>19.14</v>
      </c>
      <c r="K407" s="10"/>
      <c r="L407" s="10"/>
      <c r="M407" s="10"/>
      <c r="N407" s="10"/>
      <c r="O407" s="10"/>
      <c r="P407" s="10"/>
      <c r="Q407" s="10"/>
      <c r="R407" s="10"/>
      <c r="S407" s="10"/>
    </row>
    <row r="408" spans="1:19">
      <c r="A408" s="5" t="s">
        <v>27</v>
      </c>
      <c r="B408" s="10">
        <v>537.6</v>
      </c>
      <c r="C408" s="9">
        <v>17.801339285714285</v>
      </c>
      <c r="D408" s="10">
        <v>95.7</v>
      </c>
      <c r="E408" s="10">
        <v>15.5</v>
      </c>
      <c r="F408" s="10">
        <v>3</v>
      </c>
      <c r="G408" s="10">
        <v>108.17</v>
      </c>
      <c r="H408" s="10">
        <v>39.799999999999997</v>
      </c>
      <c r="I408" s="10">
        <v>22.01</v>
      </c>
      <c r="J408" s="10">
        <v>19.170000000000002</v>
      </c>
      <c r="K408" s="10"/>
      <c r="L408" s="10"/>
      <c r="M408" s="10"/>
      <c r="N408" s="10"/>
      <c r="O408" s="10"/>
      <c r="P408" s="10"/>
      <c r="Q408" s="10"/>
      <c r="R408" s="10"/>
      <c r="S408" s="10"/>
    </row>
    <row r="409" spans="1:19">
      <c r="A409" s="5" t="s">
        <v>28</v>
      </c>
      <c r="B409" s="10">
        <v>540.70000000000005</v>
      </c>
      <c r="C409" s="9">
        <v>17.791751433327168</v>
      </c>
      <c r="D409" s="10">
        <v>96.2</v>
      </c>
      <c r="E409" s="10">
        <v>18.2</v>
      </c>
      <c r="F409" s="10">
        <v>3</v>
      </c>
      <c r="G409" s="10">
        <v>111.38</v>
      </c>
      <c r="H409" s="10">
        <v>42.4</v>
      </c>
      <c r="I409" s="10">
        <v>22.27</v>
      </c>
      <c r="J409" s="10">
        <v>19.190000000000001</v>
      </c>
      <c r="K409" s="10"/>
      <c r="L409" s="10"/>
      <c r="M409" s="10"/>
      <c r="N409" s="10"/>
      <c r="O409" s="10"/>
      <c r="P409" s="10"/>
      <c r="Q409" s="10"/>
      <c r="R409" s="10"/>
      <c r="S409" s="10"/>
    </row>
    <row r="410" spans="1:19">
      <c r="A410" s="5" t="s">
        <v>29</v>
      </c>
      <c r="B410" s="10">
        <v>543</v>
      </c>
      <c r="C410" s="9">
        <v>17.790055248618785</v>
      </c>
      <c r="D410" s="10">
        <v>96.6</v>
      </c>
      <c r="E410" s="10">
        <v>21.4</v>
      </c>
      <c r="F410" s="10">
        <v>3</v>
      </c>
      <c r="G410" s="10">
        <v>114.97</v>
      </c>
      <c r="H410" s="10">
        <v>45.3</v>
      </c>
      <c r="I410" s="10">
        <v>22.48</v>
      </c>
      <c r="J410" s="10">
        <v>19.22</v>
      </c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1:19">
      <c r="A411" s="5" t="s">
        <v>30</v>
      </c>
      <c r="B411" s="10"/>
      <c r="C411" s="9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</row>
    <row r="412" spans="1:19">
      <c r="A412" s="5" t="s">
        <v>30</v>
      </c>
      <c r="B412" s="10"/>
      <c r="C412" s="9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</row>
    <row r="413" spans="1:19">
      <c r="A413" s="5" t="s">
        <v>301</v>
      </c>
      <c r="B413" s="10"/>
      <c r="C413" s="9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</row>
    <row r="414" spans="1:19">
      <c r="A414" s="5" t="s">
        <v>0</v>
      </c>
      <c r="B414" s="10" t="s">
        <v>2</v>
      </c>
      <c r="C414" s="9" t="s">
        <v>66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64</v>
      </c>
      <c r="I414" s="10" t="s">
        <v>6</v>
      </c>
      <c r="J414" s="10" t="s">
        <v>7</v>
      </c>
      <c r="K414" s="10"/>
      <c r="L414" s="10"/>
      <c r="M414" s="10"/>
      <c r="N414" s="10"/>
      <c r="O414" s="10"/>
      <c r="P414" s="10"/>
      <c r="Q414" s="10"/>
      <c r="R414" s="10"/>
      <c r="S414" s="10"/>
    </row>
    <row r="415" spans="1:19">
      <c r="A415" s="5" t="s">
        <v>8</v>
      </c>
      <c r="B415" s="10" t="s">
        <v>65</v>
      </c>
      <c r="C415" s="9" t="s">
        <v>67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16</v>
      </c>
      <c r="I415" s="10" t="s">
        <v>16</v>
      </c>
      <c r="J415" s="10" t="s">
        <v>17</v>
      </c>
      <c r="K415" s="10"/>
      <c r="L415" s="10"/>
      <c r="M415" s="10"/>
      <c r="N415" s="10"/>
      <c r="O415" s="10"/>
      <c r="P415" s="10"/>
      <c r="Q415" s="10"/>
      <c r="R415" s="10"/>
      <c r="S415" s="10"/>
    </row>
    <row r="416" spans="1:19">
      <c r="A416" s="5" t="s">
        <v>18</v>
      </c>
      <c r="B416" s="10">
        <v>47192</v>
      </c>
      <c r="C416" s="9">
        <v>19.348618409899984</v>
      </c>
      <c r="D416" s="10">
        <v>9131</v>
      </c>
      <c r="E416" s="10">
        <v>75</v>
      </c>
      <c r="F416" s="10">
        <v>851</v>
      </c>
      <c r="G416" s="10">
        <v>8599</v>
      </c>
      <c r="H416" s="10">
        <v>6422</v>
      </c>
      <c r="I416" s="10">
        <v>0</v>
      </c>
      <c r="J416" s="10">
        <v>529</v>
      </c>
      <c r="K416" s="10"/>
      <c r="L416" s="10"/>
      <c r="M416" s="10"/>
      <c r="N416" s="10"/>
      <c r="O416" s="10"/>
      <c r="P416" s="10"/>
      <c r="Q416" s="10"/>
      <c r="R416" s="10"/>
      <c r="S416" s="10"/>
    </row>
    <row r="417" spans="1:19">
      <c r="A417" s="5" t="s">
        <v>19</v>
      </c>
      <c r="B417" s="10">
        <v>48444</v>
      </c>
      <c r="C417" s="9">
        <v>19.251094046734373</v>
      </c>
      <c r="D417" s="10">
        <v>9326</v>
      </c>
      <c r="E417" s="10">
        <v>73</v>
      </c>
      <c r="F417" s="10">
        <v>953</v>
      </c>
      <c r="G417" s="10">
        <v>8369</v>
      </c>
      <c r="H417" s="10">
        <v>6192</v>
      </c>
      <c r="I417" s="10">
        <v>0</v>
      </c>
      <c r="J417" s="10">
        <v>606</v>
      </c>
      <c r="K417" s="10"/>
      <c r="L417" s="10"/>
      <c r="M417" s="10"/>
      <c r="N417" s="10"/>
      <c r="O417" s="10"/>
      <c r="P417" s="10"/>
      <c r="Q417" s="10"/>
      <c r="R417" s="10"/>
      <c r="S417" s="10"/>
    </row>
    <row r="418" spans="1:19">
      <c r="A418" s="5" t="s">
        <v>20</v>
      </c>
      <c r="B418" s="10">
        <v>49941</v>
      </c>
      <c r="C418" s="9">
        <v>19.268737109789551</v>
      </c>
      <c r="D418" s="10">
        <v>9623</v>
      </c>
      <c r="E418" s="10">
        <v>77.099999999999994</v>
      </c>
      <c r="F418" s="10">
        <v>998</v>
      </c>
      <c r="G418" s="10">
        <v>8471.1</v>
      </c>
      <c r="H418" s="10">
        <v>0</v>
      </c>
      <c r="I418" s="10">
        <v>0</v>
      </c>
      <c r="J418" s="10">
        <v>837</v>
      </c>
      <c r="K418" s="10"/>
      <c r="L418" s="10"/>
      <c r="M418" s="10"/>
      <c r="N418" s="10"/>
      <c r="O418" s="10"/>
      <c r="P418" s="10"/>
      <c r="Q418" s="10"/>
      <c r="R418" s="10"/>
      <c r="S418" s="10"/>
    </row>
    <row r="419" spans="1:19">
      <c r="A419" s="5" t="s">
        <v>21</v>
      </c>
      <c r="B419" s="10">
        <v>50349</v>
      </c>
      <c r="C419" s="9">
        <v>19.283401855051739</v>
      </c>
      <c r="D419" s="10">
        <v>9709</v>
      </c>
      <c r="E419" s="10">
        <v>81.599999999999994</v>
      </c>
      <c r="F419" s="10">
        <v>1043</v>
      </c>
      <c r="G419" s="10">
        <v>8572.6</v>
      </c>
      <c r="H419" s="10">
        <v>0</v>
      </c>
      <c r="I419" s="10">
        <v>0</v>
      </c>
      <c r="J419" s="10">
        <v>1012</v>
      </c>
      <c r="K419" s="10"/>
      <c r="L419" s="10"/>
      <c r="M419" s="10"/>
      <c r="N419" s="10"/>
      <c r="O419" s="10"/>
      <c r="P419" s="10"/>
      <c r="Q419" s="10"/>
      <c r="R419" s="10"/>
      <c r="S419" s="10"/>
    </row>
    <row r="420" spans="1:19">
      <c r="A420" s="5" t="s">
        <v>22</v>
      </c>
      <c r="B420" s="10">
        <v>50349</v>
      </c>
      <c r="C420" s="9">
        <v>19.301277085940139</v>
      </c>
      <c r="D420" s="10">
        <v>9718</v>
      </c>
      <c r="E420" s="10">
        <v>86.2</v>
      </c>
      <c r="F420" s="10">
        <v>1066</v>
      </c>
      <c r="G420" s="10">
        <v>8675.2000000000007</v>
      </c>
      <c r="H420" s="10">
        <v>0</v>
      </c>
      <c r="I420" s="10">
        <v>0</v>
      </c>
      <c r="J420" s="10">
        <v>1075</v>
      </c>
      <c r="K420" s="10"/>
      <c r="L420" s="10"/>
      <c r="M420" s="10"/>
      <c r="N420" s="10"/>
      <c r="O420" s="10"/>
      <c r="P420" s="10"/>
      <c r="Q420" s="10"/>
      <c r="R420" s="10"/>
      <c r="S420" s="10"/>
    </row>
    <row r="421" spans="1:19">
      <c r="A421" s="5" t="s">
        <v>23</v>
      </c>
      <c r="B421" s="10">
        <v>50485</v>
      </c>
      <c r="C421" s="9">
        <v>19.316628701594531</v>
      </c>
      <c r="D421" s="10">
        <v>9752</v>
      </c>
      <c r="E421" s="10">
        <v>90.7</v>
      </c>
      <c r="F421" s="10">
        <v>1089</v>
      </c>
      <c r="G421" s="10">
        <v>8776.7000000000007</v>
      </c>
      <c r="H421" s="10">
        <v>0</v>
      </c>
      <c r="I421" s="10">
        <v>0</v>
      </c>
      <c r="J421" s="10">
        <v>1052</v>
      </c>
      <c r="K421" s="10"/>
      <c r="L421" s="10"/>
      <c r="M421" s="10"/>
      <c r="N421" s="10"/>
      <c r="O421" s="10"/>
      <c r="P421" s="10"/>
      <c r="Q421" s="10"/>
      <c r="R421" s="10"/>
      <c r="S421" s="10"/>
    </row>
    <row r="422" spans="1:19">
      <c r="A422" s="5" t="s">
        <v>24</v>
      </c>
      <c r="B422" s="10">
        <v>51165</v>
      </c>
      <c r="C422" s="9">
        <v>19.335483240496433</v>
      </c>
      <c r="D422" s="10">
        <v>9893</v>
      </c>
      <c r="E422" s="10">
        <v>95.3</v>
      </c>
      <c r="F422" s="10">
        <v>1134</v>
      </c>
      <c r="G422" s="10">
        <v>8879.2999999999993</v>
      </c>
      <c r="H422" s="10">
        <v>0</v>
      </c>
      <c r="I422" s="10">
        <v>0</v>
      </c>
      <c r="J422" s="10">
        <v>1027</v>
      </c>
      <c r="K422" s="10"/>
      <c r="L422" s="10"/>
      <c r="M422" s="10"/>
      <c r="N422" s="10"/>
      <c r="O422" s="10"/>
      <c r="P422" s="10"/>
      <c r="Q422" s="10"/>
      <c r="R422" s="10"/>
      <c r="S422" s="10"/>
    </row>
    <row r="423" spans="1:19">
      <c r="A423" s="5" t="s">
        <v>25</v>
      </c>
      <c r="B423" s="10">
        <v>51710</v>
      </c>
      <c r="C423" s="9">
        <v>19.350222394121058</v>
      </c>
      <c r="D423" s="10">
        <v>10006</v>
      </c>
      <c r="E423" s="10">
        <v>99.8</v>
      </c>
      <c r="F423" s="10">
        <v>1179</v>
      </c>
      <c r="G423" s="10">
        <v>8980.7999999999993</v>
      </c>
      <c r="H423" s="10">
        <v>0</v>
      </c>
      <c r="I423" s="10">
        <v>0</v>
      </c>
      <c r="J423" s="10">
        <v>973</v>
      </c>
      <c r="K423" s="10"/>
      <c r="L423" s="10"/>
      <c r="M423" s="10"/>
      <c r="N423" s="10"/>
      <c r="O423" s="10"/>
      <c r="P423" s="10"/>
      <c r="Q423" s="10"/>
      <c r="R423" s="10"/>
      <c r="S423" s="10"/>
    </row>
    <row r="424" spans="1:19">
      <c r="A424" s="5" t="s">
        <v>26</v>
      </c>
      <c r="B424" s="10">
        <v>52390</v>
      </c>
      <c r="C424" s="9">
        <v>19.368200038175225</v>
      </c>
      <c r="D424" s="10">
        <v>10147</v>
      </c>
      <c r="E424" s="10">
        <v>104.3</v>
      </c>
      <c r="F424" s="10">
        <v>1225</v>
      </c>
      <c r="G424" s="10">
        <v>9026.2999999999993</v>
      </c>
      <c r="H424" s="10">
        <v>0</v>
      </c>
      <c r="I424" s="10">
        <v>0</v>
      </c>
      <c r="J424" s="10">
        <v>973</v>
      </c>
      <c r="K424" s="10"/>
      <c r="L424" s="10"/>
      <c r="M424" s="10"/>
      <c r="N424" s="10"/>
      <c r="O424" s="10"/>
      <c r="P424" s="10"/>
      <c r="Q424" s="10"/>
      <c r="R424" s="10"/>
      <c r="S424" s="10"/>
    </row>
    <row r="425" spans="1:19">
      <c r="A425" s="5" t="s">
        <v>27</v>
      </c>
      <c r="B425" s="10">
        <v>52798</v>
      </c>
      <c r="C425" s="9">
        <v>19.38141596272586</v>
      </c>
      <c r="D425" s="10">
        <v>10233</v>
      </c>
      <c r="E425" s="10">
        <v>108.9</v>
      </c>
      <c r="F425" s="10">
        <v>1270</v>
      </c>
      <c r="G425" s="10">
        <v>9071.9</v>
      </c>
      <c r="H425" s="10">
        <v>0</v>
      </c>
      <c r="I425" s="10">
        <v>0</v>
      </c>
      <c r="J425" s="10">
        <v>973</v>
      </c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1:19">
      <c r="A426" s="5" t="s">
        <v>28</v>
      </c>
      <c r="B426" s="10">
        <v>53342</v>
      </c>
      <c r="C426" s="9">
        <v>19.401222301376027</v>
      </c>
      <c r="D426" s="10">
        <v>10349</v>
      </c>
      <c r="E426" s="10">
        <v>113.4</v>
      </c>
      <c r="F426" s="10">
        <v>1315</v>
      </c>
      <c r="G426" s="10">
        <v>9118.4</v>
      </c>
      <c r="H426" s="10">
        <v>0</v>
      </c>
      <c r="I426" s="10">
        <v>0</v>
      </c>
      <c r="J426" s="10">
        <v>1002</v>
      </c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1:19">
      <c r="A427" s="5" t="s">
        <v>29</v>
      </c>
      <c r="B427" s="10">
        <v>53751</v>
      </c>
      <c r="C427" s="9">
        <v>19.417313166266673</v>
      </c>
      <c r="D427" s="10">
        <v>10437</v>
      </c>
      <c r="E427" s="10">
        <v>117.9</v>
      </c>
      <c r="F427" s="10">
        <v>1361</v>
      </c>
      <c r="G427" s="10">
        <v>9161.9</v>
      </c>
      <c r="H427" s="10">
        <v>0</v>
      </c>
      <c r="I427" s="10">
        <v>0</v>
      </c>
      <c r="J427" s="10">
        <v>1034</v>
      </c>
      <c r="K427" s="10"/>
      <c r="L427" s="10"/>
      <c r="M427" s="10"/>
      <c r="N427" s="10"/>
      <c r="O427" s="10"/>
      <c r="P427" s="10"/>
      <c r="Q427" s="10"/>
      <c r="R427" s="10"/>
      <c r="S427" s="10"/>
    </row>
    <row r="428" spans="1:19">
      <c r="B428" s="10"/>
      <c r="C428" s="9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</row>
    <row r="429" spans="1:19">
      <c r="A429" s="5" t="s">
        <v>30</v>
      </c>
      <c r="B429" s="10"/>
      <c r="C429" s="9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</row>
    <row r="430" spans="1:19">
      <c r="A430" s="5" t="s">
        <v>302</v>
      </c>
      <c r="B430" s="10"/>
      <c r="C430" s="9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</row>
    <row r="431" spans="1:19">
      <c r="A431" s="5" t="s">
        <v>0</v>
      </c>
      <c r="B431" s="10" t="s">
        <v>2</v>
      </c>
      <c r="C431" s="9" t="s">
        <v>66</v>
      </c>
      <c r="D431" s="10" t="s">
        <v>3</v>
      </c>
      <c r="E431" s="10" t="s">
        <v>2</v>
      </c>
      <c r="F431" s="10" t="s">
        <v>2</v>
      </c>
      <c r="G431" s="10" t="s">
        <v>4</v>
      </c>
      <c r="H431" s="10" t="s">
        <v>64</v>
      </c>
      <c r="I431" s="10" t="s">
        <v>6</v>
      </c>
      <c r="J431" s="10" t="s">
        <v>7</v>
      </c>
      <c r="K431" s="10"/>
      <c r="L431" s="10"/>
      <c r="M431" s="10"/>
      <c r="N431" s="10"/>
      <c r="O431" s="10"/>
      <c r="P431" s="10"/>
      <c r="Q431" s="10"/>
      <c r="R431" s="10"/>
      <c r="S431" s="10"/>
    </row>
    <row r="432" spans="1:19">
      <c r="A432" s="5" t="s">
        <v>8</v>
      </c>
      <c r="B432" s="10" t="s">
        <v>65</v>
      </c>
      <c r="C432" s="9" t="s">
        <v>67</v>
      </c>
      <c r="D432" s="10" t="s">
        <v>11</v>
      </c>
      <c r="E432" s="10" t="s">
        <v>12</v>
      </c>
      <c r="F432" s="10" t="s">
        <v>13</v>
      </c>
      <c r="G432" s="10" t="s">
        <v>14</v>
      </c>
      <c r="H432" s="10" t="s">
        <v>16</v>
      </c>
      <c r="I432" s="10" t="s">
        <v>16</v>
      </c>
      <c r="J432" s="10" t="s">
        <v>17</v>
      </c>
      <c r="K432" s="10"/>
      <c r="L432" s="10"/>
      <c r="M432" s="10"/>
      <c r="N432" s="10"/>
      <c r="O432" s="10"/>
      <c r="P432" s="10"/>
      <c r="Q432" s="10"/>
      <c r="R432" s="10"/>
      <c r="S432" s="10"/>
    </row>
    <row r="433" spans="1:19">
      <c r="A433" s="5" t="s">
        <v>18</v>
      </c>
      <c r="B433" s="10">
        <v>1100</v>
      </c>
      <c r="C433" s="9">
        <v>18</v>
      </c>
      <c r="D433" s="10">
        <v>198</v>
      </c>
      <c r="E433" s="10">
        <v>50</v>
      </c>
      <c r="F433" s="10">
        <v>80</v>
      </c>
      <c r="G433" s="10">
        <v>170</v>
      </c>
      <c r="H433" s="10">
        <v>170</v>
      </c>
      <c r="I433" s="10">
        <v>0</v>
      </c>
      <c r="J433" s="10">
        <v>8</v>
      </c>
      <c r="K433" s="10"/>
      <c r="L433" s="10"/>
      <c r="M433" s="10"/>
      <c r="N433" s="10"/>
      <c r="O433" s="10"/>
      <c r="P433" s="10"/>
      <c r="Q433" s="10"/>
      <c r="R433" s="10"/>
      <c r="S433" s="10"/>
    </row>
    <row r="434" spans="1:19">
      <c r="A434" s="5" t="s">
        <v>19</v>
      </c>
      <c r="B434" s="10">
        <v>1310</v>
      </c>
      <c r="C434" s="9">
        <v>17.938931297709924</v>
      </c>
      <c r="D434" s="10">
        <v>235</v>
      </c>
      <c r="E434" s="10">
        <v>58</v>
      </c>
      <c r="F434" s="10">
        <v>90</v>
      </c>
      <c r="G434" s="10">
        <v>185</v>
      </c>
      <c r="H434" s="10">
        <v>185</v>
      </c>
      <c r="I434" s="10">
        <v>0</v>
      </c>
      <c r="J434" s="10">
        <v>26</v>
      </c>
      <c r="K434" s="10"/>
      <c r="L434" s="10"/>
      <c r="M434" s="10"/>
      <c r="N434" s="10"/>
      <c r="O434" s="10"/>
      <c r="P434" s="10"/>
      <c r="Q434" s="10"/>
      <c r="R434" s="10"/>
      <c r="S434" s="10"/>
    </row>
    <row r="435" spans="1:19">
      <c r="A435" s="5" t="s">
        <v>20</v>
      </c>
      <c r="B435" s="10">
        <v>1363</v>
      </c>
      <c r="C435" s="9">
        <v>17.938371239911959</v>
      </c>
      <c r="D435" s="10">
        <v>244.5</v>
      </c>
      <c r="E435" s="10">
        <v>65.3</v>
      </c>
      <c r="F435" s="10">
        <v>95.9</v>
      </c>
      <c r="G435" s="10">
        <v>202.13</v>
      </c>
      <c r="H435" s="10">
        <v>202.2</v>
      </c>
      <c r="I435" s="10">
        <v>0</v>
      </c>
      <c r="J435" s="10">
        <v>37.770000000000003</v>
      </c>
      <c r="K435" s="10"/>
      <c r="L435" s="10"/>
      <c r="M435" s="10"/>
      <c r="N435" s="10"/>
      <c r="O435" s="10"/>
      <c r="P435" s="10"/>
      <c r="Q435" s="10"/>
      <c r="R435" s="10"/>
      <c r="S435" s="10"/>
    </row>
    <row r="436" spans="1:19">
      <c r="A436" s="5" t="s">
        <v>21</v>
      </c>
      <c r="B436" s="10">
        <v>1463</v>
      </c>
      <c r="C436" s="9">
        <v>17.93574846206425</v>
      </c>
      <c r="D436" s="10">
        <v>262.39999999999998</v>
      </c>
      <c r="E436" s="10">
        <v>61.2</v>
      </c>
      <c r="F436" s="10">
        <v>99.9</v>
      </c>
      <c r="G436" s="10">
        <v>216.17999999999992</v>
      </c>
      <c r="H436" s="10">
        <v>216.3</v>
      </c>
      <c r="I436" s="10">
        <v>0</v>
      </c>
      <c r="J436" s="10">
        <v>45.29</v>
      </c>
      <c r="K436" s="10"/>
      <c r="L436" s="10"/>
      <c r="M436" s="10"/>
      <c r="N436" s="10"/>
      <c r="O436" s="10"/>
      <c r="P436" s="10"/>
      <c r="Q436" s="10"/>
      <c r="R436" s="10"/>
      <c r="S436" s="10"/>
    </row>
    <row r="437" spans="1:19">
      <c r="A437" s="5" t="s">
        <v>22</v>
      </c>
      <c r="B437" s="10">
        <v>1513</v>
      </c>
      <c r="C437" s="9">
        <v>17.937871777924652</v>
      </c>
      <c r="D437" s="10">
        <v>271.39999999999998</v>
      </c>
      <c r="E437" s="10">
        <v>64.8</v>
      </c>
      <c r="F437" s="10">
        <v>101.7</v>
      </c>
      <c r="G437" s="10">
        <v>230.54000000000002</v>
      </c>
      <c r="H437" s="10">
        <v>230.5</v>
      </c>
      <c r="I437" s="10">
        <v>0</v>
      </c>
      <c r="J437" s="10">
        <v>49.25</v>
      </c>
      <c r="K437" s="10"/>
      <c r="L437" s="10"/>
      <c r="M437" s="10"/>
      <c r="N437" s="10"/>
      <c r="O437" s="10"/>
      <c r="P437" s="10"/>
      <c r="Q437" s="10"/>
      <c r="R437" s="10"/>
      <c r="S437" s="10"/>
    </row>
    <row r="438" spans="1:19">
      <c r="A438" s="5" t="s">
        <v>23</v>
      </c>
      <c r="B438" s="10">
        <v>1559</v>
      </c>
      <c r="C438" s="9">
        <v>17.947402180885184</v>
      </c>
      <c r="D438" s="10">
        <v>279.8</v>
      </c>
      <c r="E438" s="10">
        <v>72.5</v>
      </c>
      <c r="F438" s="10">
        <v>102.1</v>
      </c>
      <c r="G438" s="10">
        <v>246.55000000000004</v>
      </c>
      <c r="H438" s="10">
        <v>246.5</v>
      </c>
      <c r="I438" s="10">
        <v>0</v>
      </c>
      <c r="J438" s="10">
        <v>52.9</v>
      </c>
      <c r="K438" s="10"/>
      <c r="L438" s="10"/>
      <c r="M438" s="10"/>
      <c r="N438" s="10"/>
      <c r="O438" s="10"/>
      <c r="P438" s="10"/>
      <c r="Q438" s="10"/>
      <c r="R438" s="10"/>
      <c r="S438" s="10"/>
    </row>
    <row r="439" spans="1:19">
      <c r="A439" s="5" t="s">
        <v>24</v>
      </c>
      <c r="B439" s="10">
        <v>1611</v>
      </c>
      <c r="C439" s="9">
        <v>17.939168218497827</v>
      </c>
      <c r="D439" s="10">
        <v>289</v>
      </c>
      <c r="E439" s="10">
        <v>75.3</v>
      </c>
      <c r="F439" s="10">
        <v>102.2</v>
      </c>
      <c r="G439" s="10">
        <v>258.27</v>
      </c>
      <c r="H439" s="10">
        <v>258.3</v>
      </c>
      <c r="I439" s="10">
        <v>0</v>
      </c>
      <c r="J439" s="10">
        <v>56.73</v>
      </c>
      <c r="K439" s="10"/>
      <c r="L439" s="10"/>
      <c r="M439" s="10"/>
      <c r="N439" s="10"/>
      <c r="O439" s="10"/>
      <c r="P439" s="10"/>
      <c r="Q439" s="10"/>
      <c r="R439" s="10"/>
      <c r="S439" s="10"/>
    </row>
    <row r="440" spans="1:19">
      <c r="A440" s="5" t="s">
        <v>25</v>
      </c>
      <c r="B440" s="10">
        <v>1656</v>
      </c>
      <c r="C440" s="9">
        <v>17.94082125603865</v>
      </c>
      <c r="D440" s="10">
        <v>297.10000000000002</v>
      </c>
      <c r="E440" s="10">
        <v>78</v>
      </c>
      <c r="F440" s="10">
        <v>102.5</v>
      </c>
      <c r="G440" s="10">
        <v>269.12000000000006</v>
      </c>
      <c r="H440" s="10">
        <v>269.10000000000002</v>
      </c>
      <c r="I440" s="10">
        <v>0</v>
      </c>
      <c r="J440" s="10">
        <v>60.21</v>
      </c>
      <c r="K440" s="10"/>
      <c r="L440" s="10"/>
      <c r="M440" s="10"/>
      <c r="N440" s="10"/>
      <c r="O440" s="10"/>
      <c r="P440" s="10"/>
      <c r="Q440" s="10"/>
      <c r="R440" s="10"/>
      <c r="S440" s="10"/>
    </row>
    <row r="441" spans="1:19">
      <c r="A441" s="5" t="s">
        <v>26</v>
      </c>
      <c r="B441" s="10">
        <v>1692</v>
      </c>
      <c r="C441" s="9">
        <v>17.937352245862883</v>
      </c>
      <c r="D441" s="10">
        <v>303.5</v>
      </c>
      <c r="E441" s="10">
        <v>87</v>
      </c>
      <c r="F441" s="10">
        <v>102.7</v>
      </c>
      <c r="G441" s="10">
        <v>284.15999999999997</v>
      </c>
      <c r="H441" s="10">
        <v>284.2</v>
      </c>
      <c r="I441" s="10">
        <v>0</v>
      </c>
      <c r="J441" s="10">
        <v>63.85</v>
      </c>
      <c r="K441" s="10"/>
      <c r="L441" s="10"/>
      <c r="M441" s="10"/>
      <c r="N441" s="10"/>
      <c r="O441" s="10"/>
      <c r="P441" s="10"/>
      <c r="Q441" s="10"/>
      <c r="R441" s="10"/>
      <c r="S441" s="10"/>
    </row>
    <row r="442" spans="1:19">
      <c r="A442" s="5" t="s">
        <v>27</v>
      </c>
      <c r="B442" s="10">
        <v>1737</v>
      </c>
      <c r="C442" s="9">
        <v>17.944732297063904</v>
      </c>
      <c r="D442" s="10">
        <v>311.7</v>
      </c>
      <c r="E442" s="10">
        <v>94.6</v>
      </c>
      <c r="F442" s="10">
        <v>103.2</v>
      </c>
      <c r="G442" s="10">
        <v>299.33</v>
      </c>
      <c r="H442" s="10">
        <v>299.39999999999998</v>
      </c>
      <c r="I442" s="10">
        <v>0</v>
      </c>
      <c r="J442" s="10">
        <v>67.62</v>
      </c>
      <c r="K442" s="10"/>
      <c r="L442" s="10"/>
      <c r="M442" s="10"/>
      <c r="N442" s="10"/>
      <c r="O442" s="10"/>
      <c r="P442" s="10"/>
      <c r="Q442" s="10"/>
      <c r="R442" s="10"/>
      <c r="S442" s="10"/>
    </row>
    <row r="443" spans="1:19">
      <c r="A443" s="5" t="s">
        <v>28</v>
      </c>
      <c r="B443" s="10">
        <v>1770</v>
      </c>
      <c r="C443" s="9">
        <v>17.943502824858758</v>
      </c>
      <c r="D443" s="10">
        <v>317.60000000000002</v>
      </c>
      <c r="E443" s="10">
        <v>105.4</v>
      </c>
      <c r="F443" s="10">
        <v>103.4</v>
      </c>
      <c r="G443" s="10">
        <v>315.69000000000005</v>
      </c>
      <c r="H443" s="10">
        <v>315.7</v>
      </c>
      <c r="I443" s="10">
        <v>0</v>
      </c>
      <c r="J443" s="10">
        <v>71.53</v>
      </c>
      <c r="K443" s="10"/>
      <c r="L443" s="10"/>
      <c r="M443" s="10"/>
      <c r="N443" s="10"/>
      <c r="O443" s="10"/>
      <c r="P443" s="10"/>
      <c r="Q443" s="10"/>
      <c r="R443" s="10"/>
      <c r="S443" s="10"/>
    </row>
    <row r="444" spans="1:19">
      <c r="A444" s="5" t="s">
        <v>29</v>
      </c>
      <c r="B444" s="10">
        <v>1797</v>
      </c>
      <c r="C444" s="9">
        <v>17.941012799109625</v>
      </c>
      <c r="D444" s="10">
        <v>322.39999999999998</v>
      </c>
      <c r="E444" s="10">
        <v>118.3</v>
      </c>
      <c r="F444" s="10">
        <v>104</v>
      </c>
      <c r="G444" s="10">
        <v>332.64</v>
      </c>
      <c r="H444" s="10">
        <v>332.7</v>
      </c>
      <c r="I444" s="10">
        <v>0</v>
      </c>
      <c r="J444" s="10">
        <v>75.59</v>
      </c>
      <c r="K444" s="10"/>
      <c r="L444" s="10"/>
      <c r="M444" s="10"/>
      <c r="N444" s="10"/>
      <c r="O444" s="10"/>
      <c r="P444" s="10"/>
      <c r="Q444" s="10"/>
      <c r="R444" s="10"/>
      <c r="S444" s="10"/>
    </row>
    <row r="445" spans="1:19">
      <c r="A445" s="5" t="s">
        <v>30</v>
      </c>
      <c r="B445" s="10"/>
      <c r="C445" s="9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</row>
    <row r="446" spans="1:19">
      <c r="A446" s="5" t="s">
        <v>30</v>
      </c>
      <c r="B446" s="10"/>
      <c r="C446" s="9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</row>
    <row r="447" spans="1:19">
      <c r="A447" s="5" t="s">
        <v>279</v>
      </c>
      <c r="B447" s="10"/>
      <c r="C447" s="9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</row>
    <row r="448" spans="1:19">
      <c r="A448" s="5" t="s">
        <v>0</v>
      </c>
      <c r="B448" s="10" t="s">
        <v>2</v>
      </c>
      <c r="C448" s="9" t="s">
        <v>66</v>
      </c>
      <c r="D448" s="10" t="s">
        <v>3</v>
      </c>
      <c r="E448" s="10" t="s">
        <v>2</v>
      </c>
      <c r="F448" s="10" t="s">
        <v>2</v>
      </c>
      <c r="G448" s="10" t="s">
        <v>4</v>
      </c>
      <c r="H448" s="10" t="s">
        <v>64</v>
      </c>
      <c r="I448" s="10" t="s">
        <v>6</v>
      </c>
      <c r="J448" s="10" t="s">
        <v>7</v>
      </c>
      <c r="K448" s="10"/>
      <c r="L448" s="10"/>
      <c r="M448" s="10"/>
      <c r="N448" s="10"/>
      <c r="O448" s="10"/>
      <c r="P448" s="10"/>
      <c r="Q448" s="10"/>
      <c r="R448" s="10"/>
      <c r="S448" s="10"/>
    </row>
    <row r="449" spans="1:19">
      <c r="A449" s="5" t="s">
        <v>8</v>
      </c>
      <c r="B449" s="10" t="s">
        <v>65</v>
      </c>
      <c r="C449" s="9" t="s">
        <v>67</v>
      </c>
      <c r="D449" s="10" t="s">
        <v>11</v>
      </c>
      <c r="E449" s="10" t="s">
        <v>12</v>
      </c>
      <c r="F449" s="10" t="s">
        <v>13</v>
      </c>
      <c r="G449" s="10" t="s">
        <v>14</v>
      </c>
      <c r="H449" s="10" t="s">
        <v>16</v>
      </c>
      <c r="I449" s="10" t="s">
        <v>16</v>
      </c>
      <c r="J449" s="10" t="s">
        <v>17</v>
      </c>
      <c r="K449" s="10"/>
      <c r="L449" s="10"/>
      <c r="M449" s="10"/>
      <c r="N449" s="10"/>
      <c r="O449" s="10"/>
      <c r="P449" s="10"/>
      <c r="Q449" s="10"/>
      <c r="R449" s="10"/>
      <c r="S449" s="10"/>
    </row>
    <row r="450" spans="1:19">
      <c r="A450" s="5" t="s">
        <v>18</v>
      </c>
      <c r="B450" s="10">
        <v>240049</v>
      </c>
      <c r="C450" s="9">
        <v>18.585372153185393</v>
      </c>
      <c r="D450" s="10">
        <v>44614</v>
      </c>
      <c r="E450" s="10">
        <v>9215</v>
      </c>
      <c r="F450" s="10">
        <v>9215</v>
      </c>
      <c r="G450" s="10">
        <v>45139</v>
      </c>
      <c r="H450" s="10">
        <v>36959</v>
      </c>
      <c r="I450" s="10">
        <v>73</v>
      </c>
      <c r="J450" s="10">
        <v>3001</v>
      </c>
      <c r="K450" s="10"/>
      <c r="L450" s="10"/>
      <c r="M450" s="10"/>
      <c r="N450" s="10"/>
      <c r="O450" s="10"/>
      <c r="P450" s="10"/>
      <c r="Q450" s="10"/>
      <c r="R450" s="10"/>
      <c r="S450" s="10"/>
    </row>
    <row r="451" spans="1:19">
      <c r="A451" s="5" t="s">
        <v>19</v>
      </c>
      <c r="B451" s="10">
        <v>252443</v>
      </c>
      <c r="C451" s="9">
        <v>18.59825782453861</v>
      </c>
      <c r="D451" s="10">
        <v>46950</v>
      </c>
      <c r="E451" s="10">
        <v>9520</v>
      </c>
      <c r="F451" s="10">
        <v>9520</v>
      </c>
      <c r="G451" s="10">
        <v>46852</v>
      </c>
      <c r="H451" s="10">
        <v>37861</v>
      </c>
      <c r="I451" s="10">
        <v>70</v>
      </c>
      <c r="J451" s="10">
        <v>3099</v>
      </c>
      <c r="K451" s="10"/>
      <c r="L451" s="10"/>
      <c r="M451" s="10"/>
      <c r="N451" s="10"/>
      <c r="O451" s="10"/>
      <c r="P451" s="10"/>
      <c r="Q451" s="10"/>
      <c r="R451" s="10"/>
      <c r="S451" s="10"/>
    </row>
    <row r="452" spans="1:19">
      <c r="A452" s="5" t="s">
        <v>20</v>
      </c>
      <c r="B452" s="10">
        <v>262854</v>
      </c>
      <c r="C452" s="9">
        <v>18.731691357179269</v>
      </c>
      <c r="D452" s="10">
        <v>49237</v>
      </c>
      <c r="E452" s="10">
        <v>9495</v>
      </c>
      <c r="F452" s="10">
        <v>9495</v>
      </c>
      <c r="G452" s="10">
        <v>49081</v>
      </c>
      <c r="H452" s="10">
        <v>32568</v>
      </c>
      <c r="I452" s="10">
        <v>70.400000000000006</v>
      </c>
      <c r="J452" s="10">
        <v>3255</v>
      </c>
      <c r="K452" s="10"/>
      <c r="L452" s="10"/>
      <c r="M452" s="10"/>
      <c r="N452" s="10"/>
      <c r="O452" s="10"/>
      <c r="P452" s="10"/>
      <c r="Q452" s="10"/>
      <c r="R452" s="10"/>
      <c r="S452" s="10"/>
    </row>
    <row r="453" spans="1:19">
      <c r="A453" s="5" t="s">
        <v>21</v>
      </c>
      <c r="B453" s="10">
        <v>272749</v>
      </c>
      <c r="C453" s="9">
        <v>18.751306145943708</v>
      </c>
      <c r="D453" s="10">
        <v>51144</v>
      </c>
      <c r="E453" s="10">
        <v>9672</v>
      </c>
      <c r="F453" s="10">
        <v>9672</v>
      </c>
      <c r="G453" s="10">
        <v>50941</v>
      </c>
      <c r="H453" s="10">
        <v>33542</v>
      </c>
      <c r="I453" s="10">
        <v>70.7</v>
      </c>
      <c r="J453" s="10">
        <v>3458</v>
      </c>
      <c r="K453" s="10"/>
      <c r="L453" s="10"/>
      <c r="M453" s="10"/>
      <c r="N453" s="10"/>
      <c r="O453" s="10"/>
      <c r="P453" s="10"/>
      <c r="Q453" s="10"/>
      <c r="R453" s="10"/>
      <c r="S453" s="10"/>
    </row>
    <row r="454" spans="1:19">
      <c r="A454" s="5" t="s">
        <v>22</v>
      </c>
      <c r="B454" s="10">
        <v>279583</v>
      </c>
      <c r="C454" s="9">
        <v>18.769023867688666</v>
      </c>
      <c r="D454" s="10">
        <v>52475</v>
      </c>
      <c r="E454" s="10">
        <v>9898</v>
      </c>
      <c r="F454" s="10">
        <v>9898</v>
      </c>
      <c r="G454" s="10">
        <v>52379</v>
      </c>
      <c r="H454" s="10">
        <v>34386</v>
      </c>
      <c r="I454" s="10">
        <v>71</v>
      </c>
      <c r="J454" s="10">
        <v>3554</v>
      </c>
      <c r="K454" s="10"/>
      <c r="L454" s="10"/>
      <c r="M454" s="10"/>
      <c r="N454" s="10"/>
      <c r="O454" s="10"/>
      <c r="P454" s="10"/>
      <c r="Q454" s="10"/>
      <c r="R454" s="10"/>
      <c r="S454" s="10"/>
    </row>
    <row r="455" spans="1:19">
      <c r="A455" s="5" t="s">
        <v>23</v>
      </c>
      <c r="B455" s="10">
        <v>286417</v>
      </c>
      <c r="C455" s="9">
        <v>18.784499523422141</v>
      </c>
      <c r="D455" s="10">
        <v>53802</v>
      </c>
      <c r="E455" s="10">
        <v>10174</v>
      </c>
      <c r="F455" s="10">
        <v>10174</v>
      </c>
      <c r="G455" s="10">
        <v>53807</v>
      </c>
      <c r="H455" s="10">
        <v>35399</v>
      </c>
      <c r="I455" s="10">
        <v>71.2</v>
      </c>
      <c r="J455" s="10">
        <v>3549</v>
      </c>
      <c r="K455" s="10"/>
      <c r="L455" s="10"/>
      <c r="M455" s="10"/>
      <c r="N455" s="10"/>
      <c r="O455" s="10"/>
      <c r="P455" s="10"/>
      <c r="Q455" s="10"/>
      <c r="R455" s="10"/>
      <c r="S455" s="10"/>
    </row>
    <row r="456" spans="1:19">
      <c r="A456" s="5" t="s">
        <v>24</v>
      </c>
      <c r="B456" s="10">
        <v>292140</v>
      </c>
      <c r="C456" s="9">
        <v>18.799548161840214</v>
      </c>
      <c r="D456" s="10">
        <v>54921</v>
      </c>
      <c r="E456" s="10">
        <v>10361</v>
      </c>
      <c r="F456" s="10">
        <v>10361</v>
      </c>
      <c r="G456" s="10">
        <v>54944</v>
      </c>
      <c r="H456" s="10">
        <v>36233</v>
      </c>
      <c r="I456" s="10">
        <v>71.400000000000006</v>
      </c>
      <c r="J456" s="10">
        <v>3526</v>
      </c>
      <c r="K456" s="10"/>
      <c r="L456" s="10"/>
      <c r="M456" s="10"/>
      <c r="N456" s="10"/>
      <c r="O456" s="10"/>
      <c r="P456" s="10"/>
      <c r="Q456" s="10"/>
      <c r="R456" s="10"/>
      <c r="S456" s="10"/>
    </row>
    <row r="457" spans="1:19">
      <c r="A457" s="5" t="s">
        <v>25</v>
      </c>
      <c r="B457" s="10">
        <v>299428</v>
      </c>
      <c r="C457" s="9">
        <v>18.817879423434015</v>
      </c>
      <c r="D457" s="10">
        <v>56346</v>
      </c>
      <c r="E457" s="10">
        <v>10550</v>
      </c>
      <c r="F457" s="10">
        <v>10550</v>
      </c>
      <c r="G457" s="10">
        <v>56395</v>
      </c>
      <c r="H457" s="10">
        <v>37205</v>
      </c>
      <c r="I457" s="10">
        <v>71.599999999999994</v>
      </c>
      <c r="J457" s="10">
        <v>3477</v>
      </c>
      <c r="K457" s="10"/>
      <c r="L457" s="10"/>
      <c r="M457" s="10"/>
      <c r="N457" s="10"/>
      <c r="O457" s="10"/>
      <c r="P457" s="10"/>
      <c r="Q457" s="10"/>
      <c r="R457" s="10"/>
      <c r="S457" s="10"/>
    </row>
    <row r="458" spans="1:19">
      <c r="A458" s="5" t="s">
        <v>26</v>
      </c>
      <c r="B458" s="10">
        <v>306346</v>
      </c>
      <c r="C458" s="9">
        <v>18.835891443008887</v>
      </c>
      <c r="D458" s="10">
        <v>57703</v>
      </c>
      <c r="E458" s="10">
        <v>10849</v>
      </c>
      <c r="F458" s="10">
        <v>10849</v>
      </c>
      <c r="G458" s="10">
        <v>57686</v>
      </c>
      <c r="H458" s="10">
        <v>38287</v>
      </c>
      <c r="I458" s="10">
        <v>71.8</v>
      </c>
      <c r="J458" s="10">
        <v>3494</v>
      </c>
      <c r="K458" s="10"/>
      <c r="L458" s="10"/>
      <c r="M458" s="10"/>
      <c r="N458" s="10"/>
      <c r="O458" s="10"/>
      <c r="P458" s="10"/>
      <c r="Q458" s="10"/>
      <c r="R458" s="10"/>
      <c r="S458" s="10"/>
    </row>
    <row r="459" spans="1:19">
      <c r="A459" s="5" t="s">
        <v>27</v>
      </c>
      <c r="B459" s="10">
        <v>311907</v>
      </c>
      <c r="C459" s="9">
        <v>18.852093733067871</v>
      </c>
      <c r="D459" s="10">
        <v>58801</v>
      </c>
      <c r="E459" s="10">
        <v>11137</v>
      </c>
      <c r="F459" s="10">
        <v>11137</v>
      </c>
      <c r="G459" s="10">
        <v>58784</v>
      </c>
      <c r="H459" s="10">
        <v>39271</v>
      </c>
      <c r="I459" s="10">
        <v>72</v>
      </c>
      <c r="J459" s="10">
        <v>3511</v>
      </c>
      <c r="K459" s="10"/>
      <c r="L459" s="10"/>
      <c r="M459" s="10"/>
      <c r="N459" s="10"/>
      <c r="O459" s="10"/>
      <c r="P459" s="10"/>
      <c r="Q459" s="10"/>
      <c r="R459" s="10"/>
      <c r="S459" s="10"/>
    </row>
    <row r="460" spans="1:19">
      <c r="A460" s="5" t="s">
        <v>28</v>
      </c>
      <c r="B460" s="10">
        <v>319260</v>
      </c>
      <c r="C460" s="9">
        <v>18.871139510117146</v>
      </c>
      <c r="D460" s="10">
        <v>60248</v>
      </c>
      <c r="E460" s="10">
        <v>11433</v>
      </c>
      <c r="F460" s="10">
        <v>11433</v>
      </c>
      <c r="G460" s="10">
        <v>60198</v>
      </c>
      <c r="H460" s="10">
        <v>40410</v>
      </c>
      <c r="I460" s="10">
        <v>72.3</v>
      </c>
      <c r="J460" s="10">
        <v>3561</v>
      </c>
      <c r="K460" s="10"/>
      <c r="L460" s="10"/>
      <c r="M460" s="10"/>
      <c r="N460" s="10"/>
      <c r="O460" s="10"/>
      <c r="P460" s="10"/>
      <c r="Q460" s="10"/>
      <c r="R460" s="10"/>
      <c r="S460" s="10"/>
    </row>
    <row r="461" spans="1:19">
      <c r="A461" s="5" t="s">
        <v>29</v>
      </c>
      <c r="B461" s="10">
        <v>326569</v>
      </c>
      <c r="C461" s="9">
        <v>18.890341704203401</v>
      </c>
      <c r="D461" s="10">
        <v>61690</v>
      </c>
      <c r="E461" s="10">
        <v>11736</v>
      </c>
      <c r="F461" s="10">
        <v>11736</v>
      </c>
      <c r="G461" s="10">
        <v>61632</v>
      </c>
      <c r="H461" s="10">
        <v>41576</v>
      </c>
      <c r="I461" s="10">
        <v>72.5</v>
      </c>
      <c r="J461" s="10">
        <v>3619</v>
      </c>
      <c r="K461" s="10"/>
      <c r="L461" s="10"/>
      <c r="M461" s="10"/>
      <c r="N461" s="10"/>
      <c r="O461" s="10"/>
      <c r="P461" s="10"/>
      <c r="Q461" s="10"/>
      <c r="R461" s="10"/>
      <c r="S461" s="10"/>
    </row>
    <row r="462" spans="1:19">
      <c r="A462" s="8"/>
      <c r="B462" s="10"/>
      <c r="C462" s="9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</row>
    <row r="463" spans="1:19">
      <c r="A463" s="12" t="s">
        <v>60</v>
      </c>
      <c r="B463" s="12"/>
      <c r="C463" s="12"/>
      <c r="D463" s="12"/>
      <c r="E463" s="12"/>
      <c r="F463" s="12"/>
      <c r="G463" s="12"/>
      <c r="H463" s="12"/>
      <c r="I463" s="12"/>
      <c r="J463" s="12"/>
      <c r="K463" s="10"/>
      <c r="L463" s="10"/>
      <c r="M463" s="10"/>
      <c r="N463" s="10"/>
      <c r="O463" s="10"/>
      <c r="P463" s="10"/>
      <c r="Q463" s="10"/>
      <c r="R463" s="10"/>
      <c r="S463" s="10"/>
    </row>
    <row r="464" spans="1:19">
      <c r="A464" s="13" t="s">
        <v>61</v>
      </c>
      <c r="B464" s="10"/>
      <c r="C464" s="9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</row>
    <row r="465" spans="1:19" ht="14.4">
      <c r="A465" s="1" t="s">
        <v>367</v>
      </c>
      <c r="B465" s="10"/>
      <c r="C465" s="9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</row>
    <row r="466" spans="1:19">
      <c r="A466" s="13" t="s">
        <v>62</v>
      </c>
      <c r="B466" s="10"/>
      <c r="C466" s="9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</row>
    <row r="467" spans="1:19">
      <c r="A467" s="13" t="s">
        <v>63</v>
      </c>
      <c r="B467" s="10"/>
      <c r="C467" s="9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</row>
    <row r="468" spans="1:19">
      <c r="A468" s="8"/>
      <c r="B468" s="10"/>
      <c r="C468" s="9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</row>
    <row r="469" spans="1:19">
      <c r="C469" s="9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</row>
    <row r="470" spans="1:19">
      <c r="C470" s="9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</row>
    <row r="471" spans="1:19">
      <c r="C471" s="9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</row>
    <row r="472" spans="1:19">
      <c r="C472" s="9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</row>
    <row r="473" spans="1:19">
      <c r="C473" s="9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</row>
    <row r="474" spans="1:19">
      <c r="C474" s="9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</row>
    <row r="475" spans="1:19">
      <c r="C475" s="9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</row>
    <row r="476" spans="1:19">
      <c r="C476" s="9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</row>
    <row r="477" spans="1:19">
      <c r="C477" s="9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</row>
    <row r="478" spans="1:19">
      <c r="C478" s="9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</row>
    <row r="479" spans="1:19">
      <c r="C479" s="9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</row>
    <row r="480" spans="1:19">
      <c r="C480" s="9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</row>
    <row r="481" spans="3:19">
      <c r="C481" s="9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</row>
    <row r="482" spans="3:19">
      <c r="C482" s="9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</row>
    <row r="483" spans="3:19">
      <c r="C483" s="9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</row>
    <row r="484" spans="3:19">
      <c r="C484" s="9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</row>
    <row r="485" spans="3:19">
      <c r="C485" s="9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</row>
    <row r="486" spans="3:19">
      <c r="C486" s="9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</row>
    <row r="487" spans="3:19">
      <c r="C487" s="9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</row>
    <row r="488" spans="3:19">
      <c r="C488" s="9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</row>
    <row r="489" spans="3:19">
      <c r="C489" s="9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</row>
    <row r="490" spans="3:19">
      <c r="C490" s="9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</row>
    <row r="491" spans="3:19">
      <c r="C491" s="9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</row>
    <row r="492" spans="3:19">
      <c r="C492" s="9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</row>
    <row r="493" spans="3:19">
      <c r="C493" s="9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</row>
    <row r="494" spans="3:19">
      <c r="C494" s="9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</row>
    <row r="495" spans="3:19">
      <c r="C495" s="9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</row>
    <row r="496" spans="3:19">
      <c r="C496" s="9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</row>
    <row r="497" spans="3:19">
      <c r="C497" s="9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</row>
    <row r="498" spans="3:19">
      <c r="C498" s="9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</row>
    <row r="499" spans="3:19">
      <c r="C499" s="9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</row>
    <row r="500" spans="3:19">
      <c r="C500" s="9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</row>
    <row r="501" spans="3:19">
      <c r="C501" s="9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</row>
    <row r="502" spans="3:19">
      <c r="C502" s="9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</row>
    <row r="503" spans="3:19">
      <c r="C503" s="9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</row>
    <row r="504" spans="3:19">
      <c r="C504" s="9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</row>
    <row r="505" spans="3:19">
      <c r="C505" s="9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</row>
    <row r="506" spans="3:19">
      <c r="C506" s="9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</row>
    <row r="507" spans="3:19">
      <c r="C507" s="9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</row>
    <row r="508" spans="3:19">
      <c r="C508" s="9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</row>
    <row r="509" spans="3:19">
      <c r="C509" s="9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</row>
    <row r="510" spans="3:19">
      <c r="C510" s="9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</row>
    <row r="511" spans="3:19">
      <c r="C511" s="9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</row>
    <row r="512" spans="3:19">
      <c r="C512" s="9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</row>
    <row r="513" spans="3:19">
      <c r="C513" s="9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</row>
    <row r="514" spans="3:19">
      <c r="C514" s="9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</row>
    <row r="515" spans="3:19">
      <c r="C515" s="9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</row>
    <row r="516" spans="3:19">
      <c r="C516" s="9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</row>
    <row r="517" spans="3:19">
      <c r="C517" s="9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</row>
    <row r="518" spans="3:19">
      <c r="C518" s="9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</row>
    <row r="519" spans="3:19">
      <c r="C519" s="9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</row>
    <row r="520" spans="3:19">
      <c r="C520" s="9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</row>
    <row r="521" spans="3:19">
      <c r="C521" s="9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</row>
    <row r="522" spans="3:19">
      <c r="C522" s="9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</row>
    <row r="523" spans="3:19">
      <c r="C523" s="9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</row>
    <row r="524" spans="3:19">
      <c r="C524" s="9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</row>
    <row r="525" spans="3:19">
      <c r="C525" s="9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</row>
    <row r="526" spans="3:19">
      <c r="C526" s="9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</row>
    <row r="527" spans="3:19">
      <c r="C527" s="9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</row>
    <row r="528" spans="3:19">
      <c r="C528" s="9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</row>
    <row r="529" spans="3:19">
      <c r="C529" s="9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</row>
    <row r="530" spans="3:19">
      <c r="C530" s="9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</row>
    <row r="531" spans="3:19">
      <c r="C531" s="9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</row>
    <row r="532" spans="3:19">
      <c r="C532" s="9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</row>
    <row r="533" spans="3:19">
      <c r="C533" s="9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</row>
    <row r="534" spans="3:19">
      <c r="C534" s="9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</row>
    <row r="535" spans="3:19">
      <c r="C535" s="9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</row>
    <row r="536" spans="3:19">
      <c r="C536" s="9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</row>
    <row r="537" spans="3:19">
      <c r="C537" s="9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</row>
    <row r="538" spans="3:19">
      <c r="C538" s="9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</row>
    <row r="539" spans="3:19">
      <c r="C539" s="9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</row>
    <row r="540" spans="3:19">
      <c r="C540" s="9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</row>
    <row r="541" spans="3:19">
      <c r="C541" s="9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</row>
    <row r="542" spans="3:19">
      <c r="C542" s="9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</row>
    <row r="543" spans="3:19">
      <c r="C543" s="9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</row>
    <row r="544" spans="3:19">
      <c r="C544" s="9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</row>
    <row r="545" spans="3:19">
      <c r="C545" s="9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</row>
    <row r="546" spans="3:19">
      <c r="C546" s="9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</row>
    <row r="547" spans="3:19">
      <c r="C547" s="9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</row>
    <row r="548" spans="3:19">
      <c r="C548" s="9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</row>
    <row r="549" spans="3:19">
      <c r="C549" s="9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</row>
    <row r="550" spans="3:19">
      <c r="C550" s="9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</row>
    <row r="551" spans="3:19">
      <c r="C551" s="9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</row>
    <row r="552" spans="3:19">
      <c r="C552" s="9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</row>
    <row r="553" spans="3:19">
      <c r="C553" s="9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</row>
    <row r="554" spans="3:19">
      <c r="C554" s="9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</row>
    <row r="555" spans="3:19">
      <c r="C555" s="9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</row>
    <row r="556" spans="3:19">
      <c r="C556" s="9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</row>
    <row r="557" spans="3:19">
      <c r="C557" s="9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</row>
    <row r="558" spans="3:19">
      <c r="C558" s="9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</row>
    <row r="559" spans="3:19">
      <c r="C559" s="9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</row>
    <row r="560" spans="3:19">
      <c r="C560" s="9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</row>
    <row r="561" spans="3:19">
      <c r="C561" s="9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</row>
    <row r="562" spans="3:19">
      <c r="C562" s="9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</row>
    <row r="563" spans="3:19">
      <c r="C563" s="9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</row>
    <row r="564" spans="3:19">
      <c r="C564" s="9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</row>
    <row r="565" spans="3:19">
      <c r="C565" s="9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</row>
    <row r="566" spans="3:19">
      <c r="C566" s="9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</row>
    <row r="567" spans="3:19">
      <c r="C567" s="9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</row>
    <row r="568" spans="3:19">
      <c r="C568" s="9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</row>
    <row r="569" spans="3:19">
      <c r="C569" s="9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</row>
    <row r="570" spans="3:19">
      <c r="C570" s="9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</row>
    <row r="571" spans="3:19">
      <c r="C571" s="9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</row>
    <row r="572" spans="3:19">
      <c r="C572" s="9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</row>
    <row r="573" spans="3:19">
      <c r="C573" s="9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</row>
    <row r="574" spans="3:19">
      <c r="C574" s="9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</row>
    <row r="575" spans="3:19">
      <c r="C575" s="9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</row>
    <row r="576" spans="3:19">
      <c r="C576" s="9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</row>
    <row r="577" spans="3:19">
      <c r="C577" s="9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</row>
    <row r="578" spans="3:19">
      <c r="C578" s="9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</row>
    <row r="579" spans="3:19">
      <c r="C579" s="9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</row>
    <row r="580" spans="3:19">
      <c r="C580" s="9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</row>
    <row r="581" spans="3:19">
      <c r="C581" s="9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</row>
    <row r="582" spans="3:19">
      <c r="C582" s="9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</row>
    <row r="583" spans="3:19">
      <c r="C583" s="9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</row>
    <row r="584" spans="3:19">
      <c r="C584" s="9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</row>
    <row r="585" spans="3:19">
      <c r="C585" s="9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</row>
    <row r="586" spans="3:19">
      <c r="C586" s="9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</row>
    <row r="587" spans="3:19">
      <c r="C587" s="9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</row>
    <row r="588" spans="3:19">
      <c r="C588" s="9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</row>
    <row r="589" spans="3:19">
      <c r="C589" s="9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</row>
    <row r="590" spans="3:19">
      <c r="C590" s="9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</row>
    <row r="591" spans="3:19">
      <c r="C591" s="9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</row>
    <row r="592" spans="3:19">
      <c r="C592" s="9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</row>
    <row r="593" spans="3:19">
      <c r="C593" s="9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</row>
    <row r="594" spans="3:19">
      <c r="C594" s="9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</row>
    <row r="595" spans="3:19">
      <c r="C595" s="9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</row>
    <row r="596" spans="3:19">
      <c r="C596" s="9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</row>
    <row r="597" spans="3:19">
      <c r="C597" s="9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</row>
    <row r="598" spans="3:19">
      <c r="C598" s="9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</row>
    <row r="599" spans="3:19">
      <c r="C599" s="9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</row>
    <row r="600" spans="3:19">
      <c r="C600" s="9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</row>
    <row r="601" spans="3:19">
      <c r="C601" s="9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</row>
    <row r="602" spans="3:19">
      <c r="C602" s="9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</row>
    <row r="603" spans="3:19">
      <c r="C603" s="9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</row>
    <row r="604" spans="3:19">
      <c r="C604" s="9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</row>
    <row r="605" spans="3:19">
      <c r="C605" s="9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</row>
    <row r="606" spans="3:19">
      <c r="C606" s="9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</row>
    <row r="607" spans="3:19">
      <c r="C607" s="9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</row>
    <row r="608" spans="3:19">
      <c r="C608" s="9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</row>
    <row r="609" spans="3:19">
      <c r="C609" s="9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</row>
    <row r="610" spans="3:19">
      <c r="C610" s="9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</row>
    <row r="611" spans="3:19">
      <c r="C611" s="9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</row>
    <row r="612" spans="3:19">
      <c r="C612" s="9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</row>
    <row r="613" spans="3:19">
      <c r="C613" s="9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</row>
    <row r="614" spans="3:19">
      <c r="C614" s="9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</row>
    <row r="615" spans="3:19">
      <c r="C615" s="9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</row>
    <row r="616" spans="3:19">
      <c r="C616" s="9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3:19">
      <c r="C617" s="9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3:19">
      <c r="C618" s="9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3:19">
      <c r="C619" s="9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3:19">
      <c r="C620" s="9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3:19">
      <c r="C621" s="9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3:19">
      <c r="C622" s="9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3:19">
      <c r="C623" s="9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3:19">
      <c r="C624" s="9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3:19">
      <c r="C625" s="9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3:19">
      <c r="C626" s="9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3:19">
      <c r="C627" s="9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3:19">
      <c r="C628" s="9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3:19">
      <c r="C629" s="9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3:19">
      <c r="C630" s="9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3:19">
      <c r="C631" s="9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3:19">
      <c r="C632" s="9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3:19">
      <c r="C633" s="9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3:19">
      <c r="C634" s="9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3:19">
      <c r="C635" s="9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3:19">
      <c r="C636" s="9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3:19">
      <c r="C637" s="9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3:19">
      <c r="C638" s="9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3:19">
      <c r="C639" s="9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3:19">
      <c r="C640" s="9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3:19">
      <c r="C641" s="9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3:19">
      <c r="C642" s="9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3:19">
      <c r="C643" s="9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3:19">
      <c r="C644" s="9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3:19">
      <c r="C645" s="9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3:19">
      <c r="C646" s="9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3:19">
      <c r="C647" s="9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3:19">
      <c r="C648" s="9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3:19">
      <c r="C649" s="9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3:19">
      <c r="C650" s="9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3:19">
      <c r="C651" s="9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3:19">
      <c r="C652" s="9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3:19">
      <c r="C653" s="9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3:19">
      <c r="C654" s="9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3:19">
      <c r="C655" s="9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3:19">
      <c r="C656" s="9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3:19">
      <c r="C657" s="9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3:19">
      <c r="C658" s="9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3:19">
      <c r="C659" s="9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3:19">
      <c r="C660" s="9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3:19">
      <c r="C661" s="9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3:19">
      <c r="C662" s="9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3:19">
      <c r="C663" s="9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3:19">
      <c r="C664" s="9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3:19">
      <c r="C665" s="9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3:19">
      <c r="C666" s="9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3:19">
      <c r="C667" s="9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3:19">
      <c r="C668" s="9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3:19">
      <c r="C669" s="9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3:19">
      <c r="C670" s="9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3:19">
      <c r="C671" s="9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3:19">
      <c r="C672" s="9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3:19">
      <c r="C673" s="9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3:19">
      <c r="C674" s="9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3:19">
      <c r="C675" s="9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3:19">
      <c r="C676" s="9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3:19">
      <c r="C677" s="9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3:19">
      <c r="C678" s="9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3:19">
      <c r="C679" s="9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3:19">
      <c r="C680" s="9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3:19">
      <c r="C681" s="9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3:19">
      <c r="C682" s="9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3:19">
      <c r="C683" s="9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3:19">
      <c r="C684" s="9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3:19">
      <c r="C685" s="9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3:19">
      <c r="C686" s="9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3:19">
      <c r="C687" s="9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3:19">
      <c r="C688" s="9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3:19">
      <c r="C689" s="9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3:19">
      <c r="C690" s="9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3:19">
      <c r="C691" s="9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3:19">
      <c r="C692" s="9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3:19">
      <c r="C693" s="9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3:19">
      <c r="C694" s="9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3:19">
      <c r="C695" s="9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3:19">
      <c r="C696" s="9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3:19">
      <c r="C697" s="9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3:19">
      <c r="C698" s="9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708"/>
  <sheetViews>
    <sheetView zoomScaleNormal="100" workbookViewId="0"/>
  </sheetViews>
  <sheetFormatPr defaultRowHeight="13.8"/>
  <cols>
    <col min="1" max="2" width="8.88671875" style="8" customWidth="1"/>
    <col min="3" max="3" width="8.88671875" style="14" customWidth="1"/>
    <col min="4" max="10" width="8.88671875" style="8" customWidth="1"/>
    <col min="11" max="16384" width="8.88671875" style="8"/>
  </cols>
  <sheetData>
    <row r="1" spans="1:19">
      <c r="A1" s="13" t="s">
        <v>57</v>
      </c>
      <c r="B1" s="10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>
      <c r="A2" s="13" t="s">
        <v>58</v>
      </c>
      <c r="B2" s="10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>
      <c r="A3" s="13" t="s">
        <v>59</v>
      </c>
      <c r="B3" s="10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>
      <c r="A4" s="8" t="s">
        <v>30</v>
      </c>
      <c r="B4" s="10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>
      <c r="A5" s="8" t="s">
        <v>86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8" t="s">
        <v>0</v>
      </c>
      <c r="B6" s="10" t="s">
        <v>1</v>
      </c>
      <c r="C6" s="9" t="s">
        <v>2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5</v>
      </c>
      <c r="I6" s="10" t="s">
        <v>6</v>
      </c>
      <c r="J6" s="10" t="s">
        <v>7</v>
      </c>
      <c r="K6" s="10"/>
      <c r="L6" s="10"/>
      <c r="M6" s="10"/>
      <c r="N6" s="10"/>
      <c r="O6" s="10"/>
      <c r="P6" s="10"/>
      <c r="Q6" s="10"/>
      <c r="R6" s="10"/>
      <c r="S6" s="10"/>
    </row>
    <row r="7" spans="1:19">
      <c r="A7" s="8" t="s">
        <v>8</v>
      </c>
      <c r="B7" s="10" t="s">
        <v>9</v>
      </c>
      <c r="C7" s="9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  <c r="K7" s="10"/>
      <c r="L7" s="10"/>
      <c r="M7" s="10"/>
      <c r="N7" s="10"/>
      <c r="O7" s="10"/>
      <c r="P7" s="10"/>
      <c r="Q7" s="10"/>
      <c r="R7" s="10"/>
      <c r="S7" s="10"/>
    </row>
    <row r="8" spans="1:19">
      <c r="A8" s="8" t="s">
        <v>18</v>
      </c>
      <c r="B8" s="10">
        <v>3500</v>
      </c>
      <c r="C8" s="9">
        <v>3</v>
      </c>
      <c r="D8" s="10">
        <v>10500</v>
      </c>
      <c r="E8" s="10">
        <v>5</v>
      </c>
      <c r="F8" s="10">
        <v>2200</v>
      </c>
      <c r="G8" s="10">
        <v>6050</v>
      </c>
      <c r="H8" s="10">
        <v>5950</v>
      </c>
      <c r="I8" s="10">
        <v>100</v>
      </c>
      <c r="J8" s="10">
        <v>2541</v>
      </c>
      <c r="K8" s="10"/>
      <c r="L8" s="10"/>
      <c r="M8" s="10"/>
      <c r="N8" s="10"/>
      <c r="O8" s="10"/>
      <c r="P8" s="10"/>
      <c r="Q8" s="10"/>
      <c r="R8" s="10"/>
      <c r="S8" s="10"/>
    </row>
    <row r="9" spans="1:19">
      <c r="A9" s="8" t="s">
        <v>19</v>
      </c>
      <c r="B9" s="10">
        <v>4100</v>
      </c>
      <c r="C9" s="9">
        <v>2.9268292682926829</v>
      </c>
      <c r="D9" s="10">
        <v>12000</v>
      </c>
      <c r="E9" s="10">
        <v>5</v>
      </c>
      <c r="F9" s="10">
        <v>6000</v>
      </c>
      <c r="G9" s="10">
        <v>6150</v>
      </c>
      <c r="H9" s="10">
        <v>6050</v>
      </c>
      <c r="I9" s="10">
        <v>100</v>
      </c>
      <c r="J9" s="10">
        <v>2396</v>
      </c>
      <c r="K9" s="10"/>
      <c r="L9" s="10"/>
      <c r="M9" s="10"/>
      <c r="N9" s="10"/>
      <c r="O9" s="10"/>
      <c r="P9" s="10"/>
      <c r="Q9" s="10"/>
      <c r="R9" s="10"/>
      <c r="S9" s="10"/>
    </row>
    <row r="10" spans="1:19">
      <c r="A10" s="8" t="s">
        <v>20</v>
      </c>
      <c r="B10" s="10">
        <v>4455</v>
      </c>
      <c r="C10" s="9">
        <v>2.9764309764309766</v>
      </c>
      <c r="D10" s="10">
        <v>13260</v>
      </c>
      <c r="E10" s="10">
        <v>5</v>
      </c>
      <c r="F10" s="10">
        <v>7092</v>
      </c>
      <c r="G10" s="10">
        <v>6140</v>
      </c>
      <c r="H10" s="10">
        <v>6038.1</v>
      </c>
      <c r="I10" s="10">
        <v>101.9</v>
      </c>
      <c r="J10" s="10">
        <v>2429</v>
      </c>
      <c r="K10" s="10"/>
      <c r="L10" s="10"/>
      <c r="M10" s="10"/>
      <c r="N10" s="10"/>
      <c r="O10" s="10"/>
      <c r="P10" s="10"/>
      <c r="Q10" s="10"/>
      <c r="R10" s="10"/>
      <c r="S10" s="10"/>
    </row>
    <row r="11" spans="1:19">
      <c r="A11" s="8" t="s">
        <v>21</v>
      </c>
      <c r="B11" s="10">
        <v>4585</v>
      </c>
      <c r="C11" s="9">
        <v>2.9834242093784078</v>
      </c>
      <c r="D11" s="10">
        <v>13679</v>
      </c>
      <c r="E11" s="10">
        <v>5</v>
      </c>
      <c r="F11" s="10">
        <v>7592</v>
      </c>
      <c r="G11" s="10">
        <v>6182</v>
      </c>
      <c r="H11" s="10">
        <v>6075.2</v>
      </c>
      <c r="I11" s="10">
        <v>106.8</v>
      </c>
      <c r="J11" s="10">
        <v>2339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>
      <c r="A12" s="8" t="s">
        <v>22</v>
      </c>
      <c r="B12" s="10">
        <v>4604</v>
      </c>
      <c r="C12" s="9">
        <v>3</v>
      </c>
      <c r="D12" s="10">
        <v>13812</v>
      </c>
      <c r="E12" s="10">
        <v>5</v>
      </c>
      <c r="F12" s="10">
        <v>7641</v>
      </c>
      <c r="G12" s="10">
        <v>6212</v>
      </c>
      <c r="H12" s="10">
        <v>6106.4</v>
      </c>
      <c r="I12" s="10">
        <v>105.6</v>
      </c>
      <c r="J12" s="10">
        <v>2303</v>
      </c>
      <c r="K12" s="10"/>
      <c r="L12" s="10"/>
      <c r="M12" s="10"/>
      <c r="N12" s="10"/>
      <c r="O12" s="10"/>
      <c r="P12" s="10"/>
      <c r="Q12" s="10"/>
      <c r="R12" s="10"/>
      <c r="S12" s="10"/>
    </row>
    <row r="13" spans="1:19">
      <c r="A13" s="8" t="s">
        <v>23</v>
      </c>
      <c r="B13" s="10">
        <v>4591</v>
      </c>
      <c r="C13" s="9">
        <v>3.0243955565236331</v>
      </c>
      <c r="D13" s="10">
        <v>13885</v>
      </c>
      <c r="E13" s="10">
        <v>5</v>
      </c>
      <c r="F13" s="10">
        <v>7676</v>
      </c>
      <c r="G13" s="10">
        <v>6243</v>
      </c>
      <c r="H13" s="10">
        <v>6137.7</v>
      </c>
      <c r="I13" s="10">
        <v>105.3</v>
      </c>
      <c r="J13" s="10">
        <v>2274</v>
      </c>
      <c r="K13" s="10"/>
      <c r="L13" s="10"/>
      <c r="M13" s="10"/>
      <c r="N13" s="10"/>
      <c r="O13" s="10"/>
      <c r="P13" s="10"/>
      <c r="Q13" s="10"/>
      <c r="R13" s="10"/>
      <c r="S13" s="10"/>
    </row>
    <row r="14" spans="1:19">
      <c r="A14" s="8" t="s">
        <v>24</v>
      </c>
      <c r="B14" s="10">
        <v>4594</v>
      </c>
      <c r="C14" s="9">
        <v>3.0483239007400957</v>
      </c>
      <c r="D14" s="10">
        <v>14004</v>
      </c>
      <c r="E14" s="10">
        <v>5</v>
      </c>
      <c r="F14" s="10">
        <v>7741</v>
      </c>
      <c r="G14" s="10">
        <v>6282</v>
      </c>
      <c r="H14" s="10">
        <v>6175.2</v>
      </c>
      <c r="I14" s="10">
        <v>106.8</v>
      </c>
      <c r="J14" s="10">
        <v>2260</v>
      </c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8" t="s">
        <v>25</v>
      </c>
      <c r="B15" s="10">
        <v>4573</v>
      </c>
      <c r="C15" s="9">
        <v>3.0701946205991693</v>
      </c>
      <c r="D15" s="10">
        <v>14040</v>
      </c>
      <c r="E15" s="10">
        <v>5</v>
      </c>
      <c r="F15" s="10">
        <v>7753</v>
      </c>
      <c r="G15" s="10">
        <v>6315</v>
      </c>
      <c r="H15" s="10">
        <v>6207.6</v>
      </c>
      <c r="I15" s="10">
        <v>107.4</v>
      </c>
      <c r="J15" s="10">
        <v>2237</v>
      </c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8" t="s">
        <v>26</v>
      </c>
      <c r="B16" s="10">
        <v>4547</v>
      </c>
      <c r="C16" s="9">
        <v>3.0917088190015396</v>
      </c>
      <c r="D16" s="10">
        <v>14058</v>
      </c>
      <c r="E16" s="10">
        <v>5</v>
      </c>
      <c r="F16" s="10">
        <v>7737</v>
      </c>
      <c r="G16" s="10">
        <v>6351</v>
      </c>
      <c r="H16" s="10">
        <v>6242</v>
      </c>
      <c r="I16" s="10">
        <v>109</v>
      </c>
      <c r="J16" s="10">
        <v>2212</v>
      </c>
      <c r="K16" s="10"/>
      <c r="L16" s="10"/>
      <c r="M16" s="10"/>
      <c r="N16" s="10"/>
      <c r="O16" s="10"/>
      <c r="P16" s="10"/>
      <c r="Q16" s="10"/>
      <c r="R16" s="10"/>
      <c r="S16" s="10"/>
    </row>
    <row r="17" spans="1:19">
      <c r="A17" s="8" t="s">
        <v>27</v>
      </c>
      <c r="B17" s="10">
        <v>4526</v>
      </c>
      <c r="C17" s="9">
        <v>3.113345117101193</v>
      </c>
      <c r="D17" s="10">
        <v>14091</v>
      </c>
      <c r="E17" s="10">
        <v>5</v>
      </c>
      <c r="F17" s="10">
        <v>7750</v>
      </c>
      <c r="G17" s="10">
        <v>6381</v>
      </c>
      <c r="H17" s="10">
        <v>6271.2</v>
      </c>
      <c r="I17" s="10">
        <v>109.8</v>
      </c>
      <c r="J17" s="10">
        <v>2177</v>
      </c>
      <c r="K17" s="10"/>
      <c r="L17" s="10"/>
      <c r="M17" s="10"/>
      <c r="N17" s="10"/>
      <c r="O17" s="10"/>
      <c r="P17" s="10"/>
      <c r="Q17" s="10"/>
      <c r="R17" s="10"/>
      <c r="S17" s="10"/>
    </row>
    <row r="18" spans="1:19">
      <c r="A18" s="8" t="s">
        <v>28</v>
      </c>
      <c r="B18" s="10">
        <v>4509</v>
      </c>
      <c r="C18" s="9">
        <v>3.134397870924817</v>
      </c>
      <c r="D18" s="10">
        <v>14133</v>
      </c>
      <c r="E18" s="10">
        <v>5</v>
      </c>
      <c r="F18" s="10">
        <v>7746</v>
      </c>
      <c r="G18" s="10">
        <v>6414</v>
      </c>
      <c r="H18" s="10">
        <v>6302.4</v>
      </c>
      <c r="I18" s="10">
        <v>111.6</v>
      </c>
      <c r="J18" s="10">
        <v>2155</v>
      </c>
      <c r="K18" s="10"/>
      <c r="L18" s="10"/>
      <c r="M18" s="10"/>
      <c r="N18" s="10"/>
      <c r="O18" s="10"/>
      <c r="P18" s="10"/>
      <c r="Q18" s="10"/>
      <c r="R18" s="10"/>
      <c r="S18" s="10"/>
    </row>
    <row r="19" spans="1:19">
      <c r="A19" s="8" t="s">
        <v>29</v>
      </c>
      <c r="B19" s="10">
        <v>4495</v>
      </c>
      <c r="C19" s="9">
        <v>3.1548387096774193</v>
      </c>
      <c r="D19" s="10">
        <v>14181</v>
      </c>
      <c r="E19" s="10">
        <v>5</v>
      </c>
      <c r="F19" s="10">
        <v>7760</v>
      </c>
      <c r="G19" s="10">
        <v>6447</v>
      </c>
      <c r="H19" s="10">
        <v>6333.7</v>
      </c>
      <c r="I19" s="10">
        <v>113.3</v>
      </c>
      <c r="J19" s="10">
        <v>2134</v>
      </c>
      <c r="K19" s="10"/>
      <c r="L19" s="10"/>
      <c r="M19" s="10"/>
      <c r="N19" s="10"/>
      <c r="O19" s="10"/>
      <c r="P19" s="10"/>
      <c r="Q19" s="10"/>
      <c r="R19" s="10"/>
      <c r="S19" s="10"/>
    </row>
    <row r="20" spans="1:19">
      <c r="A20" s="8" t="s">
        <v>30</v>
      </c>
      <c r="B20" s="10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>
      <c r="A21" s="8" t="s">
        <v>30</v>
      </c>
      <c r="B21" s="10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1:19">
      <c r="A22" s="8" t="s">
        <v>87</v>
      </c>
      <c r="B22" s="10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>
      <c r="A23" s="8" t="s">
        <v>0</v>
      </c>
      <c r="B23" s="10" t="s">
        <v>1</v>
      </c>
      <c r="C23" s="9" t="s">
        <v>2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5</v>
      </c>
      <c r="I23" s="10" t="s">
        <v>6</v>
      </c>
      <c r="J23" s="10" t="s">
        <v>7</v>
      </c>
      <c r="K23" s="10"/>
      <c r="L23" s="10"/>
      <c r="M23" s="10"/>
      <c r="N23" s="10"/>
      <c r="O23" s="10"/>
      <c r="P23" s="10"/>
      <c r="Q23" s="10"/>
      <c r="R23" s="10"/>
      <c r="S23" s="10"/>
    </row>
    <row r="24" spans="1:19">
      <c r="A24" s="8" t="s">
        <v>8</v>
      </c>
      <c r="B24" s="10" t="s">
        <v>9</v>
      </c>
      <c r="C24" s="9" t="s">
        <v>10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15</v>
      </c>
      <c r="I24" s="10" t="s">
        <v>16</v>
      </c>
      <c r="J24" s="10" t="s">
        <v>17</v>
      </c>
      <c r="K24" s="10"/>
      <c r="L24" s="10"/>
      <c r="M24" s="10"/>
      <c r="N24" s="10"/>
      <c r="O24" s="10"/>
      <c r="P24" s="10"/>
      <c r="Q24" s="10"/>
      <c r="R24" s="10"/>
      <c r="S24" s="10"/>
    </row>
    <row r="25" spans="1:19">
      <c r="A25" s="8" t="s">
        <v>18</v>
      </c>
      <c r="B25" s="10">
        <v>13512</v>
      </c>
      <c r="C25" s="9">
        <v>1.999185908821788</v>
      </c>
      <c r="D25" s="10">
        <v>27013</v>
      </c>
      <c r="E25" s="10">
        <v>150</v>
      </c>
      <c r="F25" s="10">
        <v>18621</v>
      </c>
      <c r="G25" s="10">
        <v>6950</v>
      </c>
      <c r="H25" s="10">
        <v>3350</v>
      </c>
      <c r="I25" s="10">
        <v>3600</v>
      </c>
      <c r="J25" s="10">
        <v>6246</v>
      </c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8" t="s">
        <v>19</v>
      </c>
      <c r="B26" s="10">
        <v>13800</v>
      </c>
      <c r="C26" s="9">
        <v>1.7391304347826086</v>
      </c>
      <c r="D26" s="10">
        <v>24000</v>
      </c>
      <c r="E26" s="10">
        <v>150</v>
      </c>
      <c r="F26" s="10">
        <v>17500</v>
      </c>
      <c r="G26" s="10">
        <v>6800</v>
      </c>
      <c r="H26" s="10">
        <v>3400</v>
      </c>
      <c r="I26" s="10">
        <v>3400</v>
      </c>
      <c r="J26" s="10">
        <v>6096</v>
      </c>
      <c r="K26" s="10"/>
      <c r="L26" s="10"/>
      <c r="M26" s="10"/>
      <c r="N26" s="10"/>
      <c r="O26" s="10"/>
      <c r="P26" s="10"/>
      <c r="Q26" s="10"/>
      <c r="R26" s="10"/>
      <c r="S26" s="10"/>
    </row>
    <row r="27" spans="1:19">
      <c r="A27" s="8" t="s">
        <v>20</v>
      </c>
      <c r="B27" s="10">
        <v>13968</v>
      </c>
      <c r="C27" s="9">
        <v>1.7472794959908362</v>
      </c>
      <c r="D27" s="10">
        <v>24406</v>
      </c>
      <c r="E27" s="10">
        <v>144.6</v>
      </c>
      <c r="F27" s="10">
        <v>17392</v>
      </c>
      <c r="G27" s="10">
        <v>6840.5999999999985</v>
      </c>
      <c r="H27" s="10">
        <v>3415.5999999999985</v>
      </c>
      <c r="I27" s="10">
        <v>3425</v>
      </c>
      <c r="J27" s="10">
        <v>6414</v>
      </c>
      <c r="K27" s="10"/>
      <c r="L27" s="10"/>
      <c r="M27" s="10"/>
      <c r="N27" s="10"/>
      <c r="O27" s="10"/>
      <c r="P27" s="10"/>
      <c r="Q27" s="10"/>
      <c r="R27" s="10"/>
      <c r="S27" s="10"/>
    </row>
    <row r="28" spans="1:19">
      <c r="A28" s="8" t="s">
        <v>21</v>
      </c>
      <c r="B28" s="10">
        <v>14068</v>
      </c>
      <c r="C28" s="9">
        <v>1.7428916690361103</v>
      </c>
      <c r="D28" s="10">
        <v>24519</v>
      </c>
      <c r="E28" s="10">
        <v>144</v>
      </c>
      <c r="F28" s="10">
        <v>17542</v>
      </c>
      <c r="G28" s="10">
        <v>6933</v>
      </c>
      <c r="H28" s="10">
        <v>3442</v>
      </c>
      <c r="I28" s="10">
        <v>3491</v>
      </c>
      <c r="J28" s="10">
        <v>6602</v>
      </c>
      <c r="K28" s="10"/>
      <c r="L28" s="10"/>
      <c r="M28" s="10"/>
      <c r="N28" s="10"/>
      <c r="O28" s="10"/>
      <c r="P28" s="10"/>
      <c r="Q28" s="10"/>
      <c r="R28" s="10"/>
      <c r="S28" s="10"/>
    </row>
    <row r="29" spans="1:19">
      <c r="A29" s="8" t="s">
        <v>22</v>
      </c>
      <c r="B29" s="10">
        <v>13993</v>
      </c>
      <c r="C29" s="9">
        <v>1.7510183663260201</v>
      </c>
      <c r="D29" s="10">
        <v>24502</v>
      </c>
      <c r="E29" s="10">
        <v>145.4</v>
      </c>
      <c r="F29" s="10">
        <v>17592</v>
      </c>
      <c r="G29" s="10">
        <v>7011.4000000000015</v>
      </c>
      <c r="H29" s="10">
        <v>3469.4000000000015</v>
      </c>
      <c r="I29" s="10">
        <v>3542</v>
      </c>
      <c r="J29" s="10">
        <v>6646</v>
      </c>
      <c r="K29" s="10"/>
      <c r="L29" s="10"/>
      <c r="M29" s="10"/>
      <c r="N29" s="10"/>
      <c r="O29" s="10"/>
      <c r="P29" s="10"/>
      <c r="Q29" s="10"/>
      <c r="R29" s="10"/>
      <c r="S29" s="10"/>
    </row>
    <row r="30" spans="1:19">
      <c r="A30" s="8" t="s">
        <v>23</v>
      </c>
      <c r="B30" s="10">
        <v>14110</v>
      </c>
      <c r="C30" s="9">
        <v>1.7559886605244508</v>
      </c>
      <c r="D30" s="10">
        <v>24777</v>
      </c>
      <c r="E30" s="10">
        <v>146.6</v>
      </c>
      <c r="F30" s="10">
        <v>17742</v>
      </c>
      <c r="G30" s="10">
        <v>7096.5999999999985</v>
      </c>
      <c r="H30" s="10">
        <v>3499.5999999999985</v>
      </c>
      <c r="I30" s="10">
        <v>3597</v>
      </c>
      <c r="J30" s="10">
        <v>6731</v>
      </c>
      <c r="K30" s="10"/>
      <c r="L30" s="10"/>
      <c r="M30" s="10"/>
      <c r="N30" s="10"/>
      <c r="O30" s="10"/>
      <c r="P30" s="10"/>
      <c r="Q30" s="10"/>
      <c r="R30" s="10"/>
      <c r="S30" s="10"/>
    </row>
    <row r="31" spans="1:19">
      <c r="A31" s="8" t="s">
        <v>24</v>
      </c>
      <c r="B31" s="10">
        <v>14231</v>
      </c>
      <c r="C31" s="9">
        <v>1.7595390345021431</v>
      </c>
      <c r="D31" s="10">
        <v>25040</v>
      </c>
      <c r="E31" s="10">
        <v>146.9</v>
      </c>
      <c r="F31" s="10">
        <v>17892</v>
      </c>
      <c r="G31" s="10">
        <v>7193.9000000000015</v>
      </c>
      <c r="H31" s="10">
        <v>3531.9000000000015</v>
      </c>
      <c r="I31" s="10">
        <v>3662</v>
      </c>
      <c r="J31" s="10">
        <v>6832</v>
      </c>
      <c r="K31" s="10"/>
      <c r="L31" s="10"/>
      <c r="M31" s="10"/>
      <c r="N31" s="10"/>
      <c r="O31" s="10"/>
      <c r="P31" s="10"/>
      <c r="Q31" s="10"/>
      <c r="R31" s="10"/>
      <c r="S31" s="10"/>
    </row>
    <row r="32" spans="1:19">
      <c r="A32" s="8" t="s">
        <v>25</v>
      </c>
      <c r="B32" s="10">
        <v>14343</v>
      </c>
      <c r="C32" s="9">
        <v>1.7631597294847661</v>
      </c>
      <c r="D32" s="10">
        <v>25289</v>
      </c>
      <c r="E32" s="10">
        <v>147</v>
      </c>
      <c r="F32" s="10">
        <v>18042</v>
      </c>
      <c r="G32" s="10">
        <v>7293</v>
      </c>
      <c r="H32" s="10">
        <v>3564</v>
      </c>
      <c r="I32" s="10">
        <v>3729</v>
      </c>
      <c r="J32" s="10">
        <v>6933</v>
      </c>
      <c r="K32" s="10"/>
      <c r="L32" s="10"/>
      <c r="M32" s="10"/>
      <c r="N32" s="10"/>
      <c r="O32" s="10"/>
      <c r="P32" s="10"/>
      <c r="Q32" s="10"/>
      <c r="R32" s="10"/>
      <c r="S32" s="10"/>
    </row>
    <row r="33" spans="1:19">
      <c r="A33" s="8" t="s">
        <v>26</v>
      </c>
      <c r="B33" s="10">
        <v>14454</v>
      </c>
      <c r="C33" s="9">
        <v>1.7667773626677736</v>
      </c>
      <c r="D33" s="10">
        <v>25537</v>
      </c>
      <c r="E33" s="10">
        <v>147.6</v>
      </c>
      <c r="F33" s="10">
        <v>18192</v>
      </c>
      <c r="G33" s="10">
        <v>7388.5999999999985</v>
      </c>
      <c r="H33" s="10">
        <v>3592.5999999999985</v>
      </c>
      <c r="I33" s="10">
        <v>3796</v>
      </c>
      <c r="J33" s="10">
        <v>7037</v>
      </c>
      <c r="K33" s="10"/>
      <c r="L33" s="10"/>
      <c r="M33" s="10"/>
      <c r="N33" s="10"/>
      <c r="O33" s="10"/>
      <c r="P33" s="10"/>
      <c r="Q33" s="10"/>
      <c r="R33" s="10"/>
      <c r="S33" s="10"/>
    </row>
    <row r="34" spans="1:19">
      <c r="A34" s="8" t="s">
        <v>27</v>
      </c>
      <c r="B34" s="10">
        <v>14536</v>
      </c>
      <c r="C34" s="9">
        <v>1.7720143093010456</v>
      </c>
      <c r="D34" s="10">
        <v>25758</v>
      </c>
      <c r="E34" s="10">
        <v>148</v>
      </c>
      <c r="F34" s="10">
        <v>18342</v>
      </c>
      <c r="G34" s="10">
        <v>7480</v>
      </c>
      <c r="H34" s="10">
        <v>3624</v>
      </c>
      <c r="I34" s="10">
        <v>3856</v>
      </c>
      <c r="J34" s="10">
        <v>7121</v>
      </c>
      <c r="K34" s="10"/>
      <c r="L34" s="10"/>
      <c r="M34" s="10"/>
      <c r="N34" s="10"/>
      <c r="O34" s="10"/>
      <c r="P34" s="10"/>
      <c r="Q34" s="10"/>
      <c r="R34" s="10"/>
      <c r="S34" s="10"/>
    </row>
    <row r="35" spans="1:19">
      <c r="A35" s="8" t="s">
        <v>28</v>
      </c>
      <c r="B35" s="10">
        <v>14657</v>
      </c>
      <c r="C35" s="9">
        <v>1.7756021013850039</v>
      </c>
      <c r="D35" s="10">
        <v>26025</v>
      </c>
      <c r="E35" s="10">
        <v>148.6</v>
      </c>
      <c r="F35" s="10">
        <v>18492</v>
      </c>
      <c r="G35" s="10">
        <v>7572.5999999999985</v>
      </c>
      <c r="H35" s="10">
        <v>3652.5999999999985</v>
      </c>
      <c r="I35" s="10">
        <v>3920</v>
      </c>
      <c r="J35" s="10">
        <v>7230</v>
      </c>
      <c r="K35" s="10"/>
      <c r="L35" s="10"/>
      <c r="M35" s="10"/>
      <c r="N35" s="10"/>
      <c r="O35" s="10"/>
      <c r="P35" s="10"/>
      <c r="Q35" s="10"/>
      <c r="R35" s="10"/>
      <c r="S35" s="10"/>
    </row>
    <row r="36" spans="1:19">
      <c r="A36" s="8" t="s">
        <v>29</v>
      </c>
      <c r="B36" s="10">
        <v>14730</v>
      </c>
      <c r="C36" s="9">
        <v>1.7795655125594025</v>
      </c>
      <c r="D36" s="10">
        <v>26213</v>
      </c>
      <c r="E36" s="10">
        <v>149</v>
      </c>
      <c r="F36" s="10">
        <v>18592</v>
      </c>
      <c r="G36" s="10">
        <v>7664</v>
      </c>
      <c r="H36" s="10">
        <v>3683</v>
      </c>
      <c r="I36" s="10">
        <v>3981</v>
      </c>
      <c r="J36" s="10">
        <v>7336</v>
      </c>
      <c r="K36" s="10"/>
      <c r="L36" s="10"/>
      <c r="M36" s="10"/>
      <c r="N36" s="10"/>
      <c r="O36" s="10"/>
      <c r="P36" s="10"/>
      <c r="Q36" s="10"/>
      <c r="R36" s="10"/>
      <c r="S36" s="10"/>
    </row>
    <row r="37" spans="1:19">
      <c r="A37" s="8" t="s">
        <v>30</v>
      </c>
      <c r="B37" s="10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19">
      <c r="A38" s="8" t="s">
        <v>30</v>
      </c>
      <c r="B38" s="10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19">
      <c r="A39" s="8" t="s">
        <v>88</v>
      </c>
      <c r="B39" s="10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19">
      <c r="A40" s="8" t="s">
        <v>0</v>
      </c>
      <c r="B40" s="10" t="s">
        <v>1</v>
      </c>
      <c r="C40" s="9" t="s">
        <v>2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5</v>
      </c>
      <c r="I40" s="10" t="s">
        <v>6</v>
      </c>
      <c r="J40" s="10" t="s">
        <v>7</v>
      </c>
      <c r="K40" s="10"/>
      <c r="L40" s="10"/>
      <c r="M40" s="10"/>
      <c r="N40" s="10"/>
      <c r="O40" s="10"/>
      <c r="P40" s="10"/>
      <c r="Q40" s="10"/>
      <c r="R40" s="10"/>
      <c r="S40" s="10"/>
    </row>
    <row r="41" spans="1:19">
      <c r="A41" s="8" t="s">
        <v>8</v>
      </c>
      <c r="B41" s="10" t="s">
        <v>9</v>
      </c>
      <c r="C41" s="9" t="s">
        <v>10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15</v>
      </c>
      <c r="I41" s="10" t="s">
        <v>16</v>
      </c>
      <c r="J41" s="10" t="s">
        <v>17</v>
      </c>
      <c r="K41" s="10"/>
      <c r="L41" s="10"/>
      <c r="M41" s="10"/>
      <c r="N41" s="10"/>
      <c r="O41" s="10"/>
      <c r="P41" s="10"/>
      <c r="Q41" s="10"/>
      <c r="R41" s="10"/>
      <c r="S41" s="10"/>
    </row>
    <row r="42" spans="1:19">
      <c r="A42" s="8" t="s">
        <v>18</v>
      </c>
      <c r="B42" s="10">
        <v>410</v>
      </c>
      <c r="C42" s="9">
        <v>3.0731707317073171</v>
      </c>
      <c r="D42" s="10">
        <v>1260</v>
      </c>
      <c r="E42" s="10">
        <v>3318</v>
      </c>
      <c r="F42" s="10">
        <v>0</v>
      </c>
      <c r="G42" s="10">
        <v>4400</v>
      </c>
      <c r="H42" s="10">
        <v>4400</v>
      </c>
      <c r="I42" s="10">
        <v>0</v>
      </c>
      <c r="J42" s="10">
        <v>1253</v>
      </c>
      <c r="K42" s="10"/>
      <c r="L42" s="10"/>
      <c r="M42" s="10"/>
      <c r="N42" s="10"/>
      <c r="O42" s="10"/>
      <c r="P42" s="10"/>
      <c r="Q42" s="10"/>
      <c r="R42" s="10"/>
      <c r="S42" s="10"/>
    </row>
    <row r="43" spans="1:19">
      <c r="A43" s="8" t="s">
        <v>19</v>
      </c>
      <c r="B43" s="10">
        <v>415</v>
      </c>
      <c r="C43" s="9">
        <v>3.1325301204819276</v>
      </c>
      <c r="D43" s="10">
        <v>1300</v>
      </c>
      <c r="E43" s="10">
        <v>3300</v>
      </c>
      <c r="F43" s="10">
        <v>0</v>
      </c>
      <c r="G43" s="10">
        <v>4700</v>
      </c>
      <c r="H43" s="10">
        <v>4700</v>
      </c>
      <c r="I43" s="10">
        <v>0</v>
      </c>
      <c r="J43" s="10">
        <v>1153</v>
      </c>
      <c r="K43" s="10"/>
      <c r="L43" s="10"/>
      <c r="M43" s="10"/>
      <c r="N43" s="10"/>
      <c r="O43" s="10"/>
      <c r="P43" s="10"/>
      <c r="Q43" s="10"/>
      <c r="R43" s="10"/>
      <c r="S43" s="10"/>
    </row>
    <row r="44" spans="1:19">
      <c r="A44" s="8" t="s">
        <v>20</v>
      </c>
      <c r="B44" s="10">
        <v>427.4</v>
      </c>
      <c r="C44" s="9">
        <v>3.2054281703322416</v>
      </c>
      <c r="D44" s="10">
        <v>1370</v>
      </c>
      <c r="E44" s="10">
        <v>3329</v>
      </c>
      <c r="F44" s="10">
        <v>0</v>
      </c>
      <c r="G44" s="10">
        <v>4782</v>
      </c>
      <c r="H44" s="10">
        <v>4782</v>
      </c>
      <c r="I44" s="10">
        <v>0</v>
      </c>
      <c r="J44" s="10">
        <v>1070</v>
      </c>
      <c r="K44" s="10"/>
      <c r="L44" s="10"/>
      <c r="M44" s="10"/>
      <c r="N44" s="10"/>
      <c r="O44" s="10"/>
      <c r="P44" s="10"/>
      <c r="Q44" s="10"/>
      <c r="R44" s="10"/>
      <c r="S44" s="10"/>
    </row>
    <row r="45" spans="1:19">
      <c r="A45" s="8" t="s">
        <v>21</v>
      </c>
      <c r="B45" s="10">
        <v>433.4</v>
      </c>
      <c r="C45" s="9">
        <v>3.2602676511305955</v>
      </c>
      <c r="D45" s="10">
        <v>1413</v>
      </c>
      <c r="E45" s="10">
        <v>3385</v>
      </c>
      <c r="F45" s="10">
        <v>0</v>
      </c>
      <c r="G45" s="10">
        <v>4834</v>
      </c>
      <c r="H45" s="10">
        <v>4834</v>
      </c>
      <c r="I45" s="10">
        <v>0</v>
      </c>
      <c r="J45" s="10">
        <v>1034</v>
      </c>
      <c r="K45" s="10"/>
      <c r="L45" s="10"/>
      <c r="M45" s="10"/>
      <c r="N45" s="10"/>
      <c r="O45" s="10"/>
      <c r="P45" s="10"/>
      <c r="Q45" s="10"/>
      <c r="R45" s="10"/>
      <c r="S45" s="10"/>
    </row>
    <row r="46" spans="1:19">
      <c r="A46" s="8" t="s">
        <v>22</v>
      </c>
      <c r="B46" s="10">
        <v>437.9</v>
      </c>
      <c r="C46" s="9">
        <v>3.3089746517469742</v>
      </c>
      <c r="D46" s="10">
        <v>1449</v>
      </c>
      <c r="E46" s="10">
        <v>3493</v>
      </c>
      <c r="F46" s="10">
        <v>0</v>
      </c>
      <c r="G46" s="10">
        <v>4981</v>
      </c>
      <c r="H46" s="10">
        <v>4981</v>
      </c>
      <c r="I46" s="10">
        <v>0</v>
      </c>
      <c r="J46" s="10">
        <v>995</v>
      </c>
      <c r="K46" s="10"/>
      <c r="L46" s="10"/>
      <c r="M46" s="10"/>
      <c r="N46" s="10"/>
      <c r="O46" s="10"/>
      <c r="P46" s="10"/>
      <c r="Q46" s="10"/>
      <c r="R46" s="10"/>
      <c r="S46" s="10"/>
    </row>
    <row r="47" spans="1:19">
      <c r="A47" s="8" t="s">
        <v>23</v>
      </c>
      <c r="B47" s="10">
        <v>440.6</v>
      </c>
      <c r="C47" s="9">
        <v>3.3658647299137536</v>
      </c>
      <c r="D47" s="10">
        <v>1483</v>
      </c>
      <c r="E47" s="10">
        <v>3596</v>
      </c>
      <c r="F47" s="10">
        <v>0</v>
      </c>
      <c r="G47" s="10">
        <v>5054</v>
      </c>
      <c r="H47" s="10">
        <v>5054</v>
      </c>
      <c r="I47" s="10">
        <v>0</v>
      </c>
      <c r="J47" s="10">
        <v>1020</v>
      </c>
      <c r="K47" s="10"/>
      <c r="L47" s="10"/>
      <c r="M47" s="10"/>
      <c r="N47" s="10"/>
      <c r="O47" s="10"/>
      <c r="P47" s="10"/>
      <c r="Q47" s="10"/>
      <c r="R47" s="10"/>
      <c r="S47" s="10"/>
    </row>
    <row r="48" spans="1:19">
      <c r="A48" s="8" t="s">
        <v>24</v>
      </c>
      <c r="B48" s="10">
        <v>444.3</v>
      </c>
      <c r="C48" s="9">
        <v>3.4166103983794733</v>
      </c>
      <c r="D48" s="10">
        <v>1518</v>
      </c>
      <c r="E48" s="10">
        <v>3683</v>
      </c>
      <c r="F48" s="10">
        <v>0</v>
      </c>
      <c r="G48" s="10">
        <v>5172</v>
      </c>
      <c r="H48" s="10">
        <v>5172</v>
      </c>
      <c r="I48" s="10">
        <v>0</v>
      </c>
      <c r="J48" s="10">
        <v>1049</v>
      </c>
      <c r="K48" s="10"/>
      <c r="L48" s="10"/>
      <c r="M48" s="10"/>
      <c r="N48" s="10"/>
      <c r="O48" s="10"/>
      <c r="P48" s="10"/>
      <c r="Q48" s="10"/>
      <c r="R48" s="10"/>
      <c r="S48" s="10"/>
    </row>
    <row r="49" spans="1:19">
      <c r="A49" s="8" t="s">
        <v>25</v>
      </c>
      <c r="B49" s="10">
        <v>446.5</v>
      </c>
      <c r="C49" s="9">
        <v>3.4714445688689808</v>
      </c>
      <c r="D49" s="10">
        <v>1550</v>
      </c>
      <c r="E49" s="10">
        <v>3769</v>
      </c>
      <c r="F49" s="10">
        <v>0</v>
      </c>
      <c r="G49" s="10">
        <v>5290</v>
      </c>
      <c r="H49" s="10">
        <v>5290</v>
      </c>
      <c r="I49" s="10">
        <v>0</v>
      </c>
      <c r="J49" s="10">
        <v>1078</v>
      </c>
      <c r="K49" s="10"/>
      <c r="L49" s="10"/>
      <c r="M49" s="10"/>
      <c r="N49" s="10"/>
      <c r="O49" s="10"/>
      <c r="P49" s="10"/>
      <c r="Q49" s="10"/>
      <c r="R49" s="10"/>
      <c r="S49" s="10"/>
    </row>
    <row r="50" spans="1:19">
      <c r="A50" s="8" t="s">
        <v>26</v>
      </c>
      <c r="B50" s="10">
        <v>449</v>
      </c>
      <c r="C50" s="9">
        <v>3.5256124721603563</v>
      </c>
      <c r="D50" s="10">
        <v>1583</v>
      </c>
      <c r="E50" s="10">
        <v>3870</v>
      </c>
      <c r="F50" s="10">
        <v>0</v>
      </c>
      <c r="G50" s="10">
        <v>5423</v>
      </c>
      <c r="H50" s="10">
        <v>5423</v>
      </c>
      <c r="I50" s="10">
        <v>0</v>
      </c>
      <c r="J50" s="10">
        <v>1108</v>
      </c>
      <c r="K50" s="10"/>
      <c r="L50" s="10"/>
      <c r="M50" s="10"/>
      <c r="N50" s="10"/>
      <c r="O50" s="10"/>
      <c r="P50" s="10"/>
      <c r="Q50" s="10"/>
      <c r="R50" s="10"/>
      <c r="S50" s="10"/>
    </row>
    <row r="51" spans="1:19">
      <c r="A51" s="8" t="s">
        <v>27</v>
      </c>
      <c r="B51" s="10">
        <v>451.7</v>
      </c>
      <c r="C51" s="9">
        <v>3.5842373256586231</v>
      </c>
      <c r="D51" s="10">
        <v>1619</v>
      </c>
      <c r="E51" s="10">
        <v>3961</v>
      </c>
      <c r="F51" s="10">
        <v>0</v>
      </c>
      <c r="G51" s="10">
        <v>5552</v>
      </c>
      <c r="H51" s="10">
        <v>5552</v>
      </c>
      <c r="I51" s="10">
        <v>0</v>
      </c>
      <c r="J51" s="10">
        <v>1136</v>
      </c>
      <c r="K51" s="10"/>
      <c r="L51" s="10"/>
      <c r="M51" s="10"/>
      <c r="N51" s="10"/>
      <c r="O51" s="10"/>
      <c r="P51" s="10"/>
      <c r="Q51" s="10"/>
      <c r="R51" s="10"/>
      <c r="S51" s="10"/>
    </row>
    <row r="52" spans="1:19">
      <c r="A52" s="8" t="s">
        <v>28</v>
      </c>
      <c r="B52" s="10">
        <v>454.9</v>
      </c>
      <c r="C52" s="9">
        <v>3.6403605187953398</v>
      </c>
      <c r="D52" s="10">
        <v>1656</v>
      </c>
      <c r="E52" s="10">
        <v>4064</v>
      </c>
      <c r="F52" s="10">
        <v>0</v>
      </c>
      <c r="G52" s="10">
        <v>5688</v>
      </c>
      <c r="H52" s="10">
        <v>5688</v>
      </c>
      <c r="I52" s="10">
        <v>0</v>
      </c>
      <c r="J52" s="10">
        <v>1168</v>
      </c>
      <c r="K52" s="10"/>
      <c r="L52" s="10"/>
      <c r="M52" s="10"/>
      <c r="N52" s="10"/>
      <c r="O52" s="10"/>
      <c r="P52" s="10"/>
      <c r="Q52" s="10"/>
      <c r="R52" s="10"/>
      <c r="S52" s="10"/>
    </row>
    <row r="53" spans="1:19">
      <c r="A53" s="8" t="s">
        <v>29</v>
      </c>
      <c r="B53" s="10">
        <v>457.7</v>
      </c>
      <c r="C53" s="9">
        <v>3.6967445925278568</v>
      </c>
      <c r="D53" s="10">
        <v>1692</v>
      </c>
      <c r="E53" s="10">
        <v>4165</v>
      </c>
      <c r="F53" s="10">
        <v>0</v>
      </c>
      <c r="G53" s="10">
        <v>5824</v>
      </c>
      <c r="H53" s="10">
        <v>5824</v>
      </c>
      <c r="I53" s="10">
        <v>0</v>
      </c>
      <c r="J53" s="10">
        <v>1201</v>
      </c>
      <c r="K53" s="10"/>
      <c r="L53" s="10"/>
      <c r="M53" s="10"/>
      <c r="N53" s="10"/>
      <c r="O53" s="10"/>
      <c r="P53" s="10"/>
      <c r="Q53" s="10"/>
      <c r="R53" s="10"/>
      <c r="S53" s="10"/>
    </row>
    <row r="54" spans="1:19">
      <c r="A54" s="8" t="s">
        <v>30</v>
      </c>
      <c r="B54" s="10"/>
      <c r="C54" s="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</row>
    <row r="55" spans="1:19">
      <c r="A55" s="8" t="s">
        <v>30</v>
      </c>
      <c r="B55" s="10"/>
      <c r="C55" s="9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  <row r="56" spans="1:19">
      <c r="A56" s="8" t="s">
        <v>89</v>
      </c>
      <c r="B56" s="10"/>
      <c r="C56" s="9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</row>
    <row r="57" spans="1:19">
      <c r="A57" s="8" t="s">
        <v>0</v>
      </c>
      <c r="B57" s="10" t="s">
        <v>1</v>
      </c>
      <c r="C57" s="9" t="s">
        <v>2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5</v>
      </c>
      <c r="I57" s="10" t="s">
        <v>6</v>
      </c>
      <c r="J57" s="10" t="s">
        <v>7</v>
      </c>
      <c r="K57" s="10"/>
      <c r="L57" s="10"/>
      <c r="M57" s="10"/>
      <c r="N57" s="10"/>
      <c r="O57" s="10"/>
      <c r="P57" s="10"/>
      <c r="Q57" s="10"/>
      <c r="R57" s="10"/>
      <c r="S57" s="10"/>
    </row>
    <row r="58" spans="1:19">
      <c r="A58" s="8" t="s">
        <v>8</v>
      </c>
      <c r="B58" s="10" t="s">
        <v>9</v>
      </c>
      <c r="C58" s="9" t="s">
        <v>10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15</v>
      </c>
      <c r="I58" s="10" t="s">
        <v>16</v>
      </c>
      <c r="J58" s="10" t="s">
        <v>17</v>
      </c>
      <c r="K58" s="10"/>
      <c r="L58" s="10"/>
      <c r="M58" s="10"/>
      <c r="N58" s="10"/>
      <c r="O58" s="10"/>
      <c r="P58" s="10"/>
      <c r="Q58" s="10"/>
      <c r="R58" s="10"/>
      <c r="S58" s="10"/>
    </row>
    <row r="59" spans="1:19">
      <c r="A59" s="8" t="s">
        <v>18</v>
      </c>
      <c r="B59" s="10">
        <v>2200</v>
      </c>
      <c r="C59" s="9">
        <v>2.4090909090909092</v>
      </c>
      <c r="D59" s="10">
        <v>5300</v>
      </c>
      <c r="E59" s="10">
        <v>7066</v>
      </c>
      <c r="F59" s="10">
        <v>100</v>
      </c>
      <c r="G59" s="10">
        <v>11400</v>
      </c>
      <c r="H59" s="10">
        <v>10800</v>
      </c>
      <c r="I59" s="10">
        <v>600</v>
      </c>
      <c r="J59" s="10">
        <v>1867</v>
      </c>
      <c r="K59" s="10"/>
      <c r="L59" s="10"/>
      <c r="M59" s="10"/>
      <c r="N59" s="10"/>
      <c r="O59" s="10"/>
      <c r="P59" s="10"/>
      <c r="Q59" s="10"/>
      <c r="R59" s="10"/>
      <c r="S59" s="10"/>
    </row>
    <row r="60" spans="1:19">
      <c r="A60" s="8" t="s">
        <v>19</v>
      </c>
      <c r="B60" s="10">
        <v>2600</v>
      </c>
      <c r="C60" s="9">
        <v>2.4230769230769229</v>
      </c>
      <c r="D60" s="10">
        <v>6300</v>
      </c>
      <c r="E60" s="10">
        <v>7000</v>
      </c>
      <c r="F60" s="10">
        <v>1000</v>
      </c>
      <c r="G60" s="10">
        <v>12300</v>
      </c>
      <c r="H60" s="10">
        <v>11300</v>
      </c>
      <c r="I60" s="10">
        <v>1000</v>
      </c>
      <c r="J60" s="10">
        <v>1867</v>
      </c>
      <c r="K60" s="10"/>
      <c r="L60" s="10"/>
      <c r="M60" s="10"/>
      <c r="N60" s="10"/>
      <c r="O60" s="10"/>
      <c r="P60" s="10"/>
      <c r="Q60" s="10"/>
      <c r="R60" s="10"/>
      <c r="S60" s="10"/>
    </row>
    <row r="61" spans="1:19">
      <c r="A61" s="8" t="s">
        <v>20</v>
      </c>
      <c r="B61" s="10">
        <v>2620</v>
      </c>
      <c r="C61" s="9">
        <v>2.4354961832061068</v>
      </c>
      <c r="D61" s="10">
        <v>6381</v>
      </c>
      <c r="E61" s="10">
        <v>7099</v>
      </c>
      <c r="F61" s="10">
        <v>992</v>
      </c>
      <c r="G61" s="10">
        <v>12448</v>
      </c>
      <c r="H61" s="10">
        <v>10969</v>
      </c>
      <c r="I61" s="10">
        <v>1479</v>
      </c>
      <c r="J61" s="10">
        <v>1907</v>
      </c>
      <c r="K61" s="10"/>
      <c r="L61" s="10"/>
      <c r="M61" s="10"/>
      <c r="N61" s="10"/>
      <c r="O61" s="10"/>
      <c r="P61" s="10"/>
      <c r="Q61" s="10"/>
      <c r="R61" s="10"/>
      <c r="S61" s="10"/>
    </row>
    <row r="62" spans="1:19">
      <c r="A62" s="8" t="s">
        <v>21</v>
      </c>
      <c r="B62" s="10">
        <v>2617</v>
      </c>
      <c r="C62" s="9">
        <v>2.4337027130301871</v>
      </c>
      <c r="D62" s="10">
        <v>6369</v>
      </c>
      <c r="E62" s="10">
        <v>7137</v>
      </c>
      <c r="F62" s="10">
        <v>982</v>
      </c>
      <c r="G62" s="10">
        <v>12511</v>
      </c>
      <c r="H62" s="10">
        <v>11136</v>
      </c>
      <c r="I62" s="10">
        <v>1375</v>
      </c>
      <c r="J62" s="10">
        <v>1920</v>
      </c>
      <c r="K62" s="10"/>
      <c r="L62" s="10"/>
      <c r="M62" s="10"/>
      <c r="N62" s="10"/>
      <c r="O62" s="10"/>
      <c r="P62" s="10"/>
      <c r="Q62" s="10"/>
      <c r="R62" s="10"/>
      <c r="S62" s="10"/>
    </row>
    <row r="63" spans="1:19">
      <c r="A63" s="8" t="s">
        <v>22</v>
      </c>
      <c r="B63" s="10">
        <v>2638</v>
      </c>
      <c r="C63" s="9">
        <v>2.4442759666413951</v>
      </c>
      <c r="D63" s="10">
        <v>6448</v>
      </c>
      <c r="E63" s="10">
        <v>7173</v>
      </c>
      <c r="F63" s="10">
        <v>979</v>
      </c>
      <c r="G63" s="10">
        <v>12633</v>
      </c>
      <c r="H63" s="10">
        <v>11213</v>
      </c>
      <c r="I63" s="10">
        <v>1420</v>
      </c>
      <c r="J63" s="10">
        <v>1929</v>
      </c>
      <c r="K63" s="10"/>
      <c r="L63" s="10"/>
      <c r="M63" s="10"/>
      <c r="N63" s="10"/>
      <c r="O63" s="10"/>
      <c r="P63" s="10"/>
      <c r="Q63" s="10"/>
      <c r="R63" s="10"/>
      <c r="S63" s="10"/>
    </row>
    <row r="64" spans="1:19">
      <c r="A64" s="8" t="s">
        <v>23</v>
      </c>
      <c r="B64" s="10">
        <v>2648</v>
      </c>
      <c r="C64" s="9">
        <v>2.4546827794561934</v>
      </c>
      <c r="D64" s="10">
        <v>6500</v>
      </c>
      <c r="E64" s="10">
        <v>7215</v>
      </c>
      <c r="F64" s="10">
        <v>977</v>
      </c>
      <c r="G64" s="10">
        <v>12731</v>
      </c>
      <c r="H64" s="10">
        <v>11303</v>
      </c>
      <c r="I64" s="10">
        <v>1428</v>
      </c>
      <c r="J64" s="10">
        <v>1936</v>
      </c>
      <c r="K64" s="10"/>
      <c r="L64" s="10"/>
      <c r="M64" s="10"/>
      <c r="N64" s="10"/>
      <c r="O64" s="10"/>
      <c r="P64" s="10"/>
      <c r="Q64" s="10"/>
      <c r="R64" s="10"/>
      <c r="S64" s="10"/>
    </row>
    <row r="65" spans="1:19">
      <c r="A65" s="8" t="s">
        <v>24</v>
      </c>
      <c r="B65" s="10">
        <v>2665</v>
      </c>
      <c r="C65" s="9">
        <v>2.4679174484052533</v>
      </c>
      <c r="D65" s="10">
        <v>6577</v>
      </c>
      <c r="E65" s="10">
        <v>7248</v>
      </c>
      <c r="F65" s="10">
        <v>977</v>
      </c>
      <c r="G65" s="10">
        <v>12839</v>
      </c>
      <c r="H65" s="10">
        <v>11400</v>
      </c>
      <c r="I65" s="10">
        <v>1439</v>
      </c>
      <c r="J65" s="10">
        <v>1945</v>
      </c>
      <c r="K65" s="10"/>
      <c r="L65" s="10"/>
      <c r="M65" s="10"/>
      <c r="N65" s="10"/>
      <c r="O65" s="10"/>
      <c r="P65" s="10"/>
      <c r="Q65" s="10"/>
      <c r="R65" s="10"/>
      <c r="S65" s="10"/>
    </row>
    <row r="66" spans="1:19">
      <c r="A66" s="8" t="s">
        <v>25</v>
      </c>
      <c r="B66" s="10">
        <v>2660</v>
      </c>
      <c r="C66" s="9">
        <v>2.4744360902255638</v>
      </c>
      <c r="D66" s="10">
        <v>6582</v>
      </c>
      <c r="E66" s="10">
        <v>7317</v>
      </c>
      <c r="F66" s="10">
        <v>977</v>
      </c>
      <c r="G66" s="10">
        <v>12917</v>
      </c>
      <c r="H66" s="10">
        <v>11495</v>
      </c>
      <c r="I66" s="10">
        <v>1422</v>
      </c>
      <c r="J66" s="10">
        <v>1950</v>
      </c>
      <c r="K66" s="10"/>
      <c r="L66" s="10"/>
      <c r="M66" s="10"/>
      <c r="N66" s="10"/>
      <c r="O66" s="10"/>
      <c r="P66" s="10"/>
      <c r="Q66" s="10"/>
      <c r="R66" s="10"/>
      <c r="S66" s="10"/>
    </row>
    <row r="67" spans="1:19">
      <c r="A67" s="8" t="s">
        <v>26</v>
      </c>
      <c r="B67" s="10">
        <v>2651</v>
      </c>
      <c r="C67" s="9">
        <v>2.4824594492644283</v>
      </c>
      <c r="D67" s="10">
        <v>6581</v>
      </c>
      <c r="E67" s="10">
        <v>7411</v>
      </c>
      <c r="F67" s="10">
        <v>976</v>
      </c>
      <c r="G67" s="10">
        <v>13009</v>
      </c>
      <c r="H67" s="10">
        <v>11591</v>
      </c>
      <c r="I67" s="10">
        <v>1418</v>
      </c>
      <c r="J67" s="10">
        <v>1957</v>
      </c>
      <c r="K67" s="10"/>
      <c r="L67" s="10"/>
      <c r="M67" s="10"/>
      <c r="N67" s="10"/>
      <c r="O67" s="10"/>
      <c r="P67" s="10"/>
      <c r="Q67" s="10"/>
      <c r="R67" s="10"/>
      <c r="S67" s="10"/>
    </row>
    <row r="68" spans="1:19">
      <c r="A68" s="8" t="s">
        <v>27</v>
      </c>
      <c r="B68" s="10">
        <v>2645</v>
      </c>
      <c r="C68" s="9">
        <v>2.4933837429111532</v>
      </c>
      <c r="D68" s="10">
        <v>6595</v>
      </c>
      <c r="E68" s="10">
        <v>7525</v>
      </c>
      <c r="F68" s="10">
        <v>976</v>
      </c>
      <c r="G68" s="10">
        <v>13134</v>
      </c>
      <c r="H68" s="10">
        <v>11679</v>
      </c>
      <c r="I68" s="10">
        <v>1455</v>
      </c>
      <c r="J68" s="10">
        <v>1967</v>
      </c>
      <c r="K68" s="10"/>
      <c r="L68" s="10"/>
      <c r="M68" s="10"/>
      <c r="N68" s="10"/>
      <c r="O68" s="10"/>
      <c r="P68" s="10"/>
      <c r="Q68" s="10"/>
      <c r="R68" s="10"/>
      <c r="S68" s="10"/>
    </row>
    <row r="69" spans="1:19">
      <c r="A69" s="8" t="s">
        <v>28</v>
      </c>
      <c r="B69" s="10">
        <v>2641</v>
      </c>
      <c r="C69" s="9">
        <v>2.5039757667550169</v>
      </c>
      <c r="D69" s="10">
        <v>6613</v>
      </c>
      <c r="E69" s="10">
        <v>7584</v>
      </c>
      <c r="F69" s="10">
        <v>976</v>
      </c>
      <c r="G69" s="10">
        <v>13215</v>
      </c>
      <c r="H69" s="10">
        <v>11774</v>
      </c>
      <c r="I69" s="10">
        <v>1441</v>
      </c>
      <c r="J69" s="10">
        <v>1973</v>
      </c>
      <c r="K69" s="10"/>
      <c r="L69" s="10"/>
      <c r="M69" s="10"/>
      <c r="N69" s="10"/>
      <c r="O69" s="10"/>
      <c r="P69" s="10"/>
      <c r="Q69" s="10"/>
      <c r="R69" s="10"/>
      <c r="S69" s="10"/>
    </row>
    <row r="70" spans="1:19">
      <c r="A70" s="8" t="s">
        <v>29</v>
      </c>
      <c r="B70" s="10">
        <v>2636</v>
      </c>
      <c r="C70" s="9">
        <v>2.5144157814871018</v>
      </c>
      <c r="D70" s="10">
        <v>6628</v>
      </c>
      <c r="E70" s="10">
        <v>7703</v>
      </c>
      <c r="F70" s="10">
        <v>975</v>
      </c>
      <c r="G70" s="10">
        <v>13344</v>
      </c>
      <c r="H70" s="10">
        <v>11871</v>
      </c>
      <c r="I70" s="10">
        <v>1473</v>
      </c>
      <c r="J70" s="10">
        <v>1985</v>
      </c>
      <c r="K70" s="10"/>
      <c r="L70" s="10"/>
      <c r="M70" s="10"/>
      <c r="N70" s="10"/>
      <c r="O70" s="10"/>
      <c r="P70" s="10"/>
      <c r="Q70" s="10"/>
      <c r="R70" s="10"/>
      <c r="S70" s="10"/>
    </row>
    <row r="71" spans="1:19">
      <c r="A71" s="8" t="s">
        <v>30</v>
      </c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</row>
    <row r="72" spans="1:19">
      <c r="A72" s="8" t="s">
        <v>30</v>
      </c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</row>
    <row r="73" spans="1:19">
      <c r="A73" s="8" t="s">
        <v>90</v>
      </c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19">
      <c r="A74" s="8" t="s">
        <v>0</v>
      </c>
      <c r="B74" s="10" t="s">
        <v>1</v>
      </c>
      <c r="C74" s="9" t="s">
        <v>2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5</v>
      </c>
      <c r="I74" s="10" t="s">
        <v>6</v>
      </c>
      <c r="J74" s="10" t="s">
        <v>7</v>
      </c>
      <c r="K74" s="10"/>
      <c r="L74" s="10"/>
      <c r="M74" s="10"/>
      <c r="N74" s="10"/>
      <c r="O74" s="10"/>
      <c r="P74" s="10"/>
      <c r="Q74" s="10"/>
      <c r="R74" s="10"/>
      <c r="S74" s="10"/>
    </row>
    <row r="75" spans="1:19">
      <c r="A75" s="8" t="s">
        <v>8</v>
      </c>
      <c r="B75" s="10" t="s">
        <v>9</v>
      </c>
      <c r="C75" s="9" t="s">
        <v>10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15</v>
      </c>
      <c r="I75" s="10" t="s">
        <v>16</v>
      </c>
      <c r="J75" s="10" t="s">
        <v>17</v>
      </c>
      <c r="K75" s="10"/>
      <c r="L75" s="10"/>
      <c r="M75" s="10"/>
      <c r="N75" s="10"/>
      <c r="O75" s="10"/>
      <c r="P75" s="10"/>
      <c r="Q75" s="10"/>
      <c r="R75" s="10"/>
      <c r="S75" s="10"/>
    </row>
    <row r="76" spans="1:19">
      <c r="A76" s="8" t="s">
        <v>18</v>
      </c>
      <c r="B76" s="10">
        <v>10440</v>
      </c>
      <c r="C76" s="9">
        <v>3.5919540229885056</v>
      </c>
      <c r="D76" s="10">
        <v>37500</v>
      </c>
      <c r="E76" s="10">
        <v>446</v>
      </c>
      <c r="F76" s="10">
        <v>23238</v>
      </c>
      <c r="G76" s="10">
        <v>9965</v>
      </c>
      <c r="H76" s="10">
        <v>5208</v>
      </c>
      <c r="I76" s="10">
        <v>4757</v>
      </c>
      <c r="J76" s="10">
        <v>9795</v>
      </c>
      <c r="K76" s="10"/>
      <c r="L76" s="10"/>
      <c r="M76" s="10"/>
      <c r="N76" s="10"/>
      <c r="O76" s="10"/>
      <c r="P76" s="10"/>
      <c r="Q76" s="10"/>
      <c r="R76" s="10"/>
      <c r="S76" s="10"/>
    </row>
    <row r="77" spans="1:19">
      <c r="A77" s="8" t="s">
        <v>19</v>
      </c>
      <c r="B77" s="10">
        <v>9300</v>
      </c>
      <c r="C77" s="9">
        <v>2.956989247311828</v>
      </c>
      <c r="D77" s="10">
        <v>27500</v>
      </c>
      <c r="E77" s="10">
        <v>480</v>
      </c>
      <c r="F77" s="10">
        <v>22000</v>
      </c>
      <c r="G77" s="10">
        <v>9830</v>
      </c>
      <c r="H77" s="10">
        <v>5330</v>
      </c>
      <c r="I77" s="10">
        <v>4500</v>
      </c>
      <c r="J77" s="10">
        <v>5945</v>
      </c>
      <c r="K77" s="10"/>
      <c r="L77" s="10"/>
      <c r="M77" s="10"/>
      <c r="N77" s="10"/>
      <c r="O77" s="10"/>
      <c r="P77" s="10"/>
      <c r="Q77" s="10"/>
      <c r="R77" s="10"/>
      <c r="S77" s="10"/>
    </row>
    <row r="78" spans="1:19">
      <c r="A78" s="8" t="s">
        <v>20</v>
      </c>
      <c r="B78" s="10">
        <v>9576</v>
      </c>
      <c r="C78" s="9">
        <v>2.9609440267335003</v>
      </c>
      <c r="D78" s="10">
        <v>28354</v>
      </c>
      <c r="E78" s="10">
        <v>478.2</v>
      </c>
      <c r="F78" s="10">
        <v>19015</v>
      </c>
      <c r="G78" s="10">
        <v>9811.1999999999971</v>
      </c>
      <c r="H78" s="10">
        <v>5343.1999999999971</v>
      </c>
      <c r="I78" s="10">
        <v>4468</v>
      </c>
      <c r="J78" s="10">
        <v>5951</v>
      </c>
      <c r="K78" s="10"/>
      <c r="L78" s="10"/>
      <c r="M78" s="10"/>
      <c r="N78" s="10"/>
      <c r="O78" s="10"/>
      <c r="P78" s="10"/>
      <c r="Q78" s="10"/>
      <c r="R78" s="10"/>
      <c r="S78" s="10"/>
    </row>
    <row r="79" spans="1:19">
      <c r="A79" s="8" t="s">
        <v>21</v>
      </c>
      <c r="B79" s="10">
        <v>9555</v>
      </c>
      <c r="C79" s="9">
        <v>2.9759288330716904</v>
      </c>
      <c r="D79" s="10">
        <v>28435</v>
      </c>
      <c r="E79" s="10">
        <v>477.4</v>
      </c>
      <c r="F79" s="10">
        <v>18965</v>
      </c>
      <c r="G79" s="10">
        <v>9941.4000000000015</v>
      </c>
      <c r="H79" s="10">
        <v>5369.4000000000015</v>
      </c>
      <c r="I79" s="10">
        <v>4572</v>
      </c>
      <c r="J79" s="10">
        <v>5957</v>
      </c>
      <c r="K79" s="10"/>
      <c r="L79" s="10"/>
      <c r="M79" s="10"/>
      <c r="N79" s="10"/>
      <c r="O79" s="10"/>
      <c r="P79" s="10"/>
      <c r="Q79" s="10"/>
      <c r="R79" s="10"/>
      <c r="S79" s="10"/>
    </row>
    <row r="80" spans="1:19">
      <c r="A80" s="8" t="s">
        <v>22</v>
      </c>
      <c r="B80" s="10">
        <v>9351</v>
      </c>
      <c r="C80" s="9">
        <v>3.0052400812747302</v>
      </c>
      <c r="D80" s="10">
        <v>28102</v>
      </c>
      <c r="E80" s="10">
        <v>477.9</v>
      </c>
      <c r="F80" s="10">
        <v>18765</v>
      </c>
      <c r="G80" s="10">
        <v>9881.9000000000015</v>
      </c>
      <c r="H80" s="10">
        <v>5372.9000000000015</v>
      </c>
      <c r="I80" s="10">
        <v>4509</v>
      </c>
      <c r="J80" s="10">
        <v>5890</v>
      </c>
      <c r="K80" s="10"/>
      <c r="L80" s="10"/>
      <c r="M80" s="10"/>
      <c r="N80" s="10"/>
      <c r="O80" s="10"/>
      <c r="P80" s="10"/>
      <c r="Q80" s="10"/>
      <c r="R80" s="10"/>
      <c r="S80" s="10"/>
    </row>
    <row r="81" spans="1:19">
      <c r="A81" s="8" t="s">
        <v>23</v>
      </c>
      <c r="B81" s="10">
        <v>9320</v>
      </c>
      <c r="C81" s="9">
        <v>3.0233905579399143</v>
      </c>
      <c r="D81" s="10">
        <v>28178</v>
      </c>
      <c r="E81" s="10">
        <v>478.6</v>
      </c>
      <c r="F81" s="10">
        <v>18827</v>
      </c>
      <c r="G81" s="10">
        <v>9875.5999999999985</v>
      </c>
      <c r="H81" s="10">
        <v>5381.5999999999985</v>
      </c>
      <c r="I81" s="10">
        <v>4494</v>
      </c>
      <c r="J81" s="10">
        <v>5844</v>
      </c>
      <c r="K81" s="10"/>
      <c r="L81" s="10"/>
      <c r="M81" s="10"/>
      <c r="N81" s="10"/>
      <c r="O81" s="10"/>
      <c r="P81" s="10"/>
      <c r="Q81" s="10"/>
      <c r="R81" s="10"/>
      <c r="S81" s="10"/>
    </row>
    <row r="82" spans="1:19">
      <c r="A82" s="8" t="s">
        <v>24</v>
      </c>
      <c r="B82" s="10">
        <v>9312</v>
      </c>
      <c r="C82" s="9">
        <v>3.0401632302405499</v>
      </c>
      <c r="D82" s="10">
        <v>28310</v>
      </c>
      <c r="E82" s="10">
        <v>478.9</v>
      </c>
      <c r="F82" s="10">
        <v>18903</v>
      </c>
      <c r="G82" s="10">
        <v>9927.9000000000015</v>
      </c>
      <c r="H82" s="10">
        <v>5392.9000000000015</v>
      </c>
      <c r="I82" s="10">
        <v>4535</v>
      </c>
      <c r="J82" s="10">
        <v>5802</v>
      </c>
      <c r="K82" s="10"/>
      <c r="L82" s="10"/>
      <c r="M82" s="10"/>
      <c r="N82" s="10"/>
      <c r="O82" s="10"/>
      <c r="P82" s="10"/>
      <c r="Q82" s="10"/>
      <c r="R82" s="10"/>
      <c r="S82" s="10"/>
    </row>
    <row r="83" spans="1:19">
      <c r="A83" s="8" t="s">
        <v>25</v>
      </c>
      <c r="B83" s="10">
        <v>9280</v>
      </c>
      <c r="C83" s="9">
        <v>3.0586206896551724</v>
      </c>
      <c r="D83" s="10">
        <v>28384</v>
      </c>
      <c r="E83" s="10">
        <v>479.3</v>
      </c>
      <c r="F83" s="10">
        <v>18948</v>
      </c>
      <c r="G83" s="10">
        <v>9957.3000000000029</v>
      </c>
      <c r="H83" s="10">
        <v>5401.3000000000029</v>
      </c>
      <c r="I83" s="10">
        <v>4556</v>
      </c>
      <c r="J83" s="10">
        <v>5760</v>
      </c>
      <c r="K83" s="10"/>
      <c r="L83" s="10"/>
      <c r="M83" s="10"/>
      <c r="N83" s="10"/>
      <c r="O83" s="10"/>
      <c r="P83" s="10"/>
      <c r="Q83" s="10"/>
      <c r="R83" s="10"/>
      <c r="S83" s="10"/>
    </row>
    <row r="84" spans="1:19">
      <c r="A84" s="8" t="s">
        <v>26</v>
      </c>
      <c r="B84" s="10">
        <v>9341</v>
      </c>
      <c r="C84" s="9">
        <v>3.0710844663312278</v>
      </c>
      <c r="D84" s="10">
        <v>28687</v>
      </c>
      <c r="E84" s="10">
        <v>480.2</v>
      </c>
      <c r="F84" s="10">
        <v>19206</v>
      </c>
      <c r="G84" s="10">
        <v>10004.199999999997</v>
      </c>
      <c r="H84" s="10">
        <v>5411.1999999999971</v>
      </c>
      <c r="I84" s="10">
        <v>4593</v>
      </c>
      <c r="J84" s="10">
        <v>5717</v>
      </c>
      <c r="K84" s="10"/>
      <c r="L84" s="10"/>
      <c r="M84" s="10"/>
      <c r="N84" s="10"/>
      <c r="O84" s="10"/>
      <c r="P84" s="10"/>
      <c r="Q84" s="10"/>
      <c r="R84" s="10"/>
      <c r="S84" s="10"/>
    </row>
    <row r="85" spans="1:19">
      <c r="A85" s="8" t="s">
        <v>27</v>
      </c>
      <c r="B85" s="10">
        <v>9352</v>
      </c>
      <c r="C85" s="9">
        <v>3.0873609923011123</v>
      </c>
      <c r="D85" s="10">
        <v>28873</v>
      </c>
      <c r="E85" s="10">
        <v>481.3</v>
      </c>
      <c r="F85" s="10">
        <v>19382</v>
      </c>
      <c r="G85" s="10">
        <v>10024.300000000003</v>
      </c>
      <c r="H85" s="10">
        <v>5420.3000000000029</v>
      </c>
      <c r="I85" s="10">
        <v>4604</v>
      </c>
      <c r="J85" s="10">
        <v>5665</v>
      </c>
      <c r="K85" s="10"/>
      <c r="L85" s="10"/>
      <c r="M85" s="10"/>
      <c r="N85" s="10"/>
      <c r="O85" s="10"/>
      <c r="P85" s="10"/>
      <c r="Q85" s="10"/>
      <c r="R85" s="10"/>
      <c r="S85" s="10"/>
    </row>
    <row r="86" spans="1:19">
      <c r="A86" s="8" t="s">
        <v>28</v>
      </c>
      <c r="B86" s="10">
        <v>9368</v>
      </c>
      <c r="C86" s="9">
        <v>3.10301024765158</v>
      </c>
      <c r="D86" s="10">
        <v>29069</v>
      </c>
      <c r="E86" s="10">
        <v>482.6</v>
      </c>
      <c r="F86" s="10">
        <v>19533</v>
      </c>
      <c r="G86" s="10">
        <v>10060.599999999999</v>
      </c>
      <c r="H86" s="10">
        <v>5429.5999999999985</v>
      </c>
      <c r="I86" s="10">
        <v>4631</v>
      </c>
      <c r="J86" s="10">
        <v>5623</v>
      </c>
      <c r="K86" s="10"/>
      <c r="L86" s="10"/>
      <c r="M86" s="10"/>
      <c r="N86" s="10"/>
      <c r="O86" s="10"/>
      <c r="P86" s="10"/>
      <c r="Q86" s="10"/>
      <c r="R86" s="10"/>
      <c r="S86" s="10"/>
    </row>
    <row r="87" spans="1:19">
      <c r="A87" s="8" t="s">
        <v>29</v>
      </c>
      <c r="B87" s="10">
        <v>9377</v>
      </c>
      <c r="C87" s="9">
        <v>3.1189079663005224</v>
      </c>
      <c r="D87" s="10">
        <v>29246</v>
      </c>
      <c r="E87" s="10">
        <v>484.1</v>
      </c>
      <c r="F87" s="10">
        <v>19681</v>
      </c>
      <c r="G87" s="10">
        <v>10092.099999999999</v>
      </c>
      <c r="H87" s="10">
        <v>5438.0999999999985</v>
      </c>
      <c r="I87" s="10">
        <v>4654</v>
      </c>
      <c r="J87" s="10">
        <v>5580</v>
      </c>
      <c r="K87" s="10"/>
      <c r="L87" s="10"/>
      <c r="M87" s="10"/>
      <c r="N87" s="10"/>
      <c r="O87" s="10"/>
      <c r="P87" s="10"/>
      <c r="Q87" s="10"/>
      <c r="R87" s="10"/>
      <c r="S87" s="10"/>
    </row>
    <row r="88" spans="1:19">
      <c r="A88" s="8" t="s">
        <v>30</v>
      </c>
      <c r="B88" s="10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>
      <c r="A89" s="8" t="s">
        <v>30</v>
      </c>
      <c r="B89" s="10"/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1:19">
      <c r="A90" s="8" t="s">
        <v>91</v>
      </c>
      <c r="B90" s="10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1:19">
      <c r="A91" s="8" t="s">
        <v>0</v>
      </c>
      <c r="B91" s="10" t="s">
        <v>1</v>
      </c>
      <c r="C91" s="9" t="s">
        <v>2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5</v>
      </c>
      <c r="I91" s="10" t="s">
        <v>6</v>
      </c>
      <c r="J91" s="10" t="s">
        <v>7</v>
      </c>
      <c r="K91" s="10"/>
      <c r="L91" s="10"/>
      <c r="M91" s="10"/>
      <c r="N91" s="10"/>
      <c r="O91" s="10"/>
      <c r="P91" s="10"/>
      <c r="Q91" s="10"/>
      <c r="R91" s="10"/>
      <c r="S91" s="10"/>
    </row>
    <row r="92" spans="1:19">
      <c r="A92" s="8" t="s">
        <v>8</v>
      </c>
      <c r="B92" s="10" t="s">
        <v>9</v>
      </c>
      <c r="C92" s="9" t="s">
        <v>10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15</v>
      </c>
      <c r="I92" s="10" t="s">
        <v>16</v>
      </c>
      <c r="J92" s="10" t="s">
        <v>17</v>
      </c>
      <c r="K92" s="10"/>
      <c r="L92" s="10"/>
      <c r="M92" s="10"/>
      <c r="N92" s="10"/>
      <c r="O92" s="10"/>
      <c r="P92" s="10"/>
      <c r="Q92" s="10"/>
      <c r="R92" s="10"/>
      <c r="S92" s="10"/>
    </row>
    <row r="93" spans="1:19">
      <c r="A93" s="8" t="s">
        <v>18</v>
      </c>
      <c r="B93" s="10" t="s">
        <v>31</v>
      </c>
      <c r="C93" s="9" t="s">
        <v>31</v>
      </c>
      <c r="D93" s="10" t="s">
        <v>31</v>
      </c>
      <c r="E93" s="10">
        <v>3804</v>
      </c>
      <c r="F93" s="10">
        <v>272</v>
      </c>
      <c r="G93" s="10">
        <v>3485</v>
      </c>
      <c r="H93" s="10">
        <v>3425</v>
      </c>
      <c r="I93" s="10">
        <v>60</v>
      </c>
      <c r="J93" s="10">
        <v>415</v>
      </c>
      <c r="K93" s="10"/>
      <c r="L93" s="10"/>
      <c r="M93" s="10"/>
      <c r="N93" s="10"/>
      <c r="O93" s="10"/>
      <c r="P93" s="10"/>
      <c r="Q93" s="10"/>
      <c r="R93" s="10"/>
      <c r="S93" s="10"/>
    </row>
    <row r="94" spans="1:19">
      <c r="A94" s="8" t="s">
        <v>19</v>
      </c>
      <c r="B94" s="10" t="s">
        <v>31</v>
      </c>
      <c r="C94" s="9" t="s">
        <v>31</v>
      </c>
      <c r="D94" s="10" t="s">
        <v>31</v>
      </c>
      <c r="E94" s="10">
        <v>3861</v>
      </c>
      <c r="F94" s="10">
        <v>255</v>
      </c>
      <c r="G94" s="10">
        <v>3650</v>
      </c>
      <c r="H94" s="10">
        <v>3590</v>
      </c>
      <c r="I94" s="10">
        <v>60</v>
      </c>
      <c r="J94" s="10">
        <v>371</v>
      </c>
      <c r="K94" s="10"/>
      <c r="L94" s="10"/>
      <c r="M94" s="10"/>
      <c r="N94" s="10"/>
      <c r="O94" s="10"/>
      <c r="P94" s="10"/>
      <c r="Q94" s="10"/>
      <c r="R94" s="10"/>
      <c r="S94" s="10"/>
    </row>
    <row r="95" spans="1:19">
      <c r="A95" s="8" t="s">
        <v>20</v>
      </c>
      <c r="B95" s="10" t="s">
        <v>31</v>
      </c>
      <c r="C95" s="9" t="s">
        <v>31</v>
      </c>
      <c r="D95" s="10" t="s">
        <v>31</v>
      </c>
      <c r="E95" s="10">
        <v>3920</v>
      </c>
      <c r="F95" s="10">
        <v>255</v>
      </c>
      <c r="G95" s="10">
        <v>3644.8</v>
      </c>
      <c r="H95" s="10">
        <v>3580.8</v>
      </c>
      <c r="I95" s="10">
        <v>64</v>
      </c>
      <c r="J95" s="10">
        <v>391.2</v>
      </c>
      <c r="K95" s="10"/>
      <c r="L95" s="10"/>
      <c r="M95" s="10"/>
      <c r="N95" s="10"/>
      <c r="O95" s="10"/>
      <c r="P95" s="10"/>
      <c r="Q95" s="10"/>
      <c r="R95" s="10"/>
      <c r="S95" s="10"/>
    </row>
    <row r="96" spans="1:19">
      <c r="A96" s="8" t="s">
        <v>21</v>
      </c>
      <c r="B96" s="10" t="s">
        <v>31</v>
      </c>
      <c r="C96" s="9" t="s">
        <v>31</v>
      </c>
      <c r="D96" s="10" t="s">
        <v>31</v>
      </c>
      <c r="E96" s="10">
        <v>3949</v>
      </c>
      <c r="F96" s="10">
        <v>255</v>
      </c>
      <c r="G96" s="10">
        <v>3679.1</v>
      </c>
      <c r="H96" s="10">
        <v>3612</v>
      </c>
      <c r="I96" s="10">
        <v>67.099999999999994</v>
      </c>
      <c r="J96" s="10">
        <v>406.1</v>
      </c>
      <c r="K96" s="10"/>
      <c r="L96" s="10"/>
      <c r="M96" s="10"/>
      <c r="N96" s="10"/>
      <c r="O96" s="10"/>
      <c r="P96" s="10"/>
      <c r="Q96" s="10"/>
      <c r="R96" s="10"/>
      <c r="S96" s="10"/>
    </row>
    <row r="97" spans="1:19">
      <c r="A97" s="8" t="s">
        <v>22</v>
      </c>
      <c r="B97" s="10" t="s">
        <v>31</v>
      </c>
      <c r="C97" s="9" t="s">
        <v>31</v>
      </c>
      <c r="D97" s="10" t="s">
        <v>31</v>
      </c>
      <c r="E97" s="10">
        <v>3965</v>
      </c>
      <c r="F97" s="10">
        <v>255</v>
      </c>
      <c r="G97" s="10">
        <v>3706.5000000000005</v>
      </c>
      <c r="H97" s="10">
        <v>3639.3000000000006</v>
      </c>
      <c r="I97" s="10">
        <v>67.2</v>
      </c>
      <c r="J97" s="10">
        <v>409.6</v>
      </c>
      <c r="K97" s="10"/>
      <c r="L97" s="10"/>
      <c r="M97" s="10"/>
      <c r="N97" s="10"/>
      <c r="O97" s="10"/>
      <c r="P97" s="10"/>
      <c r="Q97" s="10"/>
      <c r="R97" s="10"/>
      <c r="S97" s="10"/>
    </row>
    <row r="98" spans="1:19">
      <c r="A98" s="8" t="s">
        <v>23</v>
      </c>
      <c r="B98" s="10" t="s">
        <v>31</v>
      </c>
      <c r="C98" s="9" t="s">
        <v>31</v>
      </c>
      <c r="D98" s="10" t="s">
        <v>31</v>
      </c>
      <c r="E98" s="10">
        <v>4006</v>
      </c>
      <c r="F98" s="10">
        <v>255</v>
      </c>
      <c r="G98" s="10">
        <v>3745.2000000000003</v>
      </c>
      <c r="H98" s="10">
        <v>3677.6000000000004</v>
      </c>
      <c r="I98" s="10">
        <v>67.599999999999994</v>
      </c>
      <c r="J98" s="10">
        <v>415.4</v>
      </c>
      <c r="K98" s="10"/>
      <c r="L98" s="10"/>
      <c r="M98" s="10"/>
      <c r="N98" s="10"/>
      <c r="O98" s="10"/>
      <c r="P98" s="10"/>
      <c r="Q98" s="10"/>
      <c r="R98" s="10"/>
      <c r="S98" s="10"/>
    </row>
    <row r="99" spans="1:19">
      <c r="A99" s="8" t="s">
        <v>24</v>
      </c>
      <c r="B99" s="10" t="s">
        <v>31</v>
      </c>
      <c r="C99" s="9" t="s">
        <v>31</v>
      </c>
      <c r="D99" s="10" t="s">
        <v>31</v>
      </c>
      <c r="E99" s="10">
        <v>4027</v>
      </c>
      <c r="F99" s="10">
        <v>255</v>
      </c>
      <c r="G99" s="10">
        <v>3766.5999999999995</v>
      </c>
      <c r="H99" s="10">
        <v>3698.0999999999995</v>
      </c>
      <c r="I99" s="10">
        <v>68.5</v>
      </c>
      <c r="J99" s="10">
        <v>420.8</v>
      </c>
      <c r="K99" s="10"/>
      <c r="L99" s="10"/>
      <c r="M99" s="10"/>
      <c r="N99" s="10"/>
      <c r="O99" s="10"/>
      <c r="P99" s="10"/>
      <c r="Q99" s="10"/>
      <c r="R99" s="10"/>
      <c r="S99" s="10"/>
    </row>
    <row r="100" spans="1:19">
      <c r="A100" s="8" t="s">
        <v>25</v>
      </c>
      <c r="B100" s="10" t="s">
        <v>31</v>
      </c>
      <c r="C100" s="9" t="s">
        <v>31</v>
      </c>
      <c r="D100" s="10" t="s">
        <v>31</v>
      </c>
      <c r="E100" s="10">
        <v>4049</v>
      </c>
      <c r="F100" s="10">
        <v>255</v>
      </c>
      <c r="G100" s="10">
        <v>3788.3</v>
      </c>
      <c r="H100" s="10">
        <v>3719.1000000000004</v>
      </c>
      <c r="I100" s="10">
        <v>69.2</v>
      </c>
      <c r="J100" s="10">
        <v>426.5</v>
      </c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1:19">
      <c r="A101" s="8" t="s">
        <v>26</v>
      </c>
      <c r="B101" s="10" t="s">
        <v>31</v>
      </c>
      <c r="C101" s="9" t="s">
        <v>31</v>
      </c>
      <c r="D101" s="10" t="s">
        <v>31</v>
      </c>
      <c r="E101" s="10">
        <v>4077</v>
      </c>
      <c r="F101" s="10">
        <v>255</v>
      </c>
      <c r="G101" s="10">
        <v>3815.8</v>
      </c>
      <c r="H101" s="10">
        <v>3745.6000000000004</v>
      </c>
      <c r="I101" s="10">
        <v>70.2</v>
      </c>
      <c r="J101" s="10">
        <v>432.7</v>
      </c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1:19">
      <c r="A102" s="8" t="s">
        <v>27</v>
      </c>
      <c r="B102" s="10" t="s">
        <v>31</v>
      </c>
      <c r="C102" s="9" t="s">
        <v>31</v>
      </c>
      <c r="D102" s="10" t="s">
        <v>31</v>
      </c>
      <c r="E102" s="10">
        <v>4091</v>
      </c>
      <c r="F102" s="10">
        <v>255</v>
      </c>
      <c r="G102" s="10">
        <v>3832.1</v>
      </c>
      <c r="H102" s="10">
        <v>3761.2999999999997</v>
      </c>
      <c r="I102" s="10">
        <v>70.8</v>
      </c>
      <c r="J102" s="10">
        <v>436.6</v>
      </c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1:19">
      <c r="A103" s="8" t="s">
        <v>28</v>
      </c>
      <c r="B103" s="10" t="s">
        <v>31</v>
      </c>
      <c r="C103" s="9" t="s">
        <v>31</v>
      </c>
      <c r="D103" s="10" t="s">
        <v>31</v>
      </c>
      <c r="E103" s="10">
        <v>4111</v>
      </c>
      <c r="F103" s="10">
        <v>255</v>
      </c>
      <c r="G103" s="10">
        <v>3850.4000000000005</v>
      </c>
      <c r="H103" s="10">
        <v>3778.7000000000007</v>
      </c>
      <c r="I103" s="10">
        <v>71.7</v>
      </c>
      <c r="J103" s="10">
        <v>442.2</v>
      </c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1:19">
      <c r="A104" s="8" t="s">
        <v>29</v>
      </c>
      <c r="B104" s="10" t="s">
        <v>31</v>
      </c>
      <c r="C104" s="9" t="s">
        <v>31</v>
      </c>
      <c r="D104" s="10" t="s">
        <v>31</v>
      </c>
      <c r="E104" s="10">
        <v>4125</v>
      </c>
      <c r="F104" s="10">
        <v>255</v>
      </c>
      <c r="G104" s="10">
        <v>3865</v>
      </c>
      <c r="H104" s="10">
        <v>3792.3</v>
      </c>
      <c r="I104" s="10">
        <v>72.7</v>
      </c>
      <c r="J104" s="10">
        <v>447.2</v>
      </c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1:19">
      <c r="A105" s="8" t="s">
        <v>30</v>
      </c>
      <c r="B105" s="11"/>
      <c r="C105" s="9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  <row r="106" spans="1:19">
      <c r="A106" s="8" t="s">
        <v>30</v>
      </c>
      <c r="B106" s="11"/>
      <c r="C106" s="9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19">
      <c r="A107" s="8" t="s">
        <v>92</v>
      </c>
      <c r="B107" s="11"/>
      <c r="C107" s="9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</row>
    <row r="108" spans="1:19">
      <c r="A108" s="8" t="s">
        <v>0</v>
      </c>
      <c r="B108" s="11" t="s">
        <v>1</v>
      </c>
      <c r="C108" s="9" t="s">
        <v>2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5</v>
      </c>
      <c r="I108" s="10" t="s">
        <v>6</v>
      </c>
      <c r="J108" s="10" t="s">
        <v>7</v>
      </c>
      <c r="K108" s="10"/>
      <c r="L108" s="10"/>
      <c r="M108" s="10"/>
      <c r="N108" s="10"/>
      <c r="O108" s="10"/>
      <c r="P108" s="10"/>
      <c r="Q108" s="10"/>
      <c r="R108" s="10"/>
      <c r="S108" s="10"/>
    </row>
    <row r="109" spans="1:19">
      <c r="A109" s="8" t="s">
        <v>8</v>
      </c>
      <c r="B109" s="11" t="s">
        <v>9</v>
      </c>
      <c r="C109" s="9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15</v>
      </c>
      <c r="I109" s="10" t="s">
        <v>16</v>
      </c>
      <c r="J109" s="10" t="s">
        <v>17</v>
      </c>
      <c r="K109" s="10"/>
      <c r="L109" s="10"/>
      <c r="M109" s="10"/>
      <c r="N109" s="10"/>
      <c r="O109" s="10"/>
      <c r="P109" s="10"/>
      <c r="Q109" s="10"/>
      <c r="R109" s="10"/>
      <c r="S109" s="10"/>
    </row>
    <row r="110" spans="1:19">
      <c r="A110" s="8" t="s">
        <v>18</v>
      </c>
      <c r="B110" s="11">
        <v>24117</v>
      </c>
      <c r="C110" s="9">
        <v>5.0557697889455575</v>
      </c>
      <c r="D110" s="10">
        <v>121930</v>
      </c>
      <c r="E110" s="10">
        <v>6773</v>
      </c>
      <c r="F110" s="10">
        <v>889</v>
      </c>
      <c r="G110" s="10">
        <v>121500</v>
      </c>
      <c r="H110" s="10">
        <v>100500</v>
      </c>
      <c r="I110" s="10">
        <v>21000</v>
      </c>
      <c r="J110" s="10">
        <v>60274</v>
      </c>
      <c r="K110" s="10"/>
      <c r="L110" s="10"/>
      <c r="M110" s="10"/>
      <c r="N110" s="10"/>
      <c r="O110" s="10"/>
      <c r="P110" s="10"/>
      <c r="Q110" s="10"/>
      <c r="R110" s="10"/>
      <c r="S110" s="10"/>
    </row>
    <row r="111" spans="1:19">
      <c r="A111" s="8" t="s">
        <v>19</v>
      </c>
      <c r="B111" s="11">
        <v>24100</v>
      </c>
      <c r="C111" s="9">
        <v>5.2282157676348548</v>
      </c>
      <c r="D111" s="10">
        <v>126000</v>
      </c>
      <c r="E111" s="10">
        <v>1700</v>
      </c>
      <c r="F111" s="10">
        <v>1000</v>
      </c>
      <c r="G111" s="10">
        <v>124000</v>
      </c>
      <c r="H111" s="10">
        <v>101000</v>
      </c>
      <c r="I111" s="10">
        <v>23000</v>
      </c>
      <c r="J111" s="10">
        <v>62974</v>
      </c>
      <c r="K111" s="10"/>
      <c r="L111" s="10"/>
      <c r="M111" s="10"/>
      <c r="N111" s="10"/>
      <c r="O111" s="10"/>
      <c r="P111" s="10"/>
      <c r="Q111" s="10"/>
      <c r="R111" s="10"/>
      <c r="S111" s="10"/>
    </row>
    <row r="112" spans="1:19">
      <c r="A112" s="8" t="s">
        <v>20</v>
      </c>
      <c r="B112" s="11">
        <v>24027</v>
      </c>
      <c r="C112" s="9">
        <v>5.2413534773379951</v>
      </c>
      <c r="D112" s="10">
        <v>125934</v>
      </c>
      <c r="E112" s="10">
        <v>1700</v>
      </c>
      <c r="F112" s="10">
        <v>1034</v>
      </c>
      <c r="G112" s="10">
        <v>124456</v>
      </c>
      <c r="H112" s="10">
        <v>100766</v>
      </c>
      <c r="I112" s="10">
        <v>23690</v>
      </c>
      <c r="J112" s="10">
        <v>65118</v>
      </c>
      <c r="K112" s="10"/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8" t="s">
        <v>21</v>
      </c>
      <c r="B113" s="11">
        <v>24073</v>
      </c>
      <c r="C113" s="9">
        <v>5.2850081003614005</v>
      </c>
      <c r="D113" s="10">
        <v>127226</v>
      </c>
      <c r="E113" s="10">
        <v>2127</v>
      </c>
      <c r="F113" s="10">
        <v>1050</v>
      </c>
      <c r="G113" s="10">
        <v>125668</v>
      </c>
      <c r="H113" s="10">
        <v>101128</v>
      </c>
      <c r="I113" s="10">
        <v>24540</v>
      </c>
      <c r="J113" s="10">
        <v>67753</v>
      </c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8" t="s">
        <v>22</v>
      </c>
      <c r="B114" s="11">
        <v>23889</v>
      </c>
      <c r="C114" s="9">
        <v>5.3301519527816152</v>
      </c>
      <c r="D114" s="10">
        <v>127332</v>
      </c>
      <c r="E114" s="10">
        <v>2450</v>
      </c>
      <c r="F114" s="10">
        <v>1059</v>
      </c>
      <c r="G114" s="10">
        <v>126625</v>
      </c>
      <c r="H114" s="10">
        <v>101220</v>
      </c>
      <c r="I114" s="10">
        <v>25405</v>
      </c>
      <c r="J114" s="10">
        <v>69851</v>
      </c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8" t="s">
        <v>23</v>
      </c>
      <c r="B115" s="11">
        <v>23890</v>
      </c>
      <c r="C115" s="9">
        <v>5.3788195897865219</v>
      </c>
      <c r="D115" s="10">
        <v>128500</v>
      </c>
      <c r="E115" s="10">
        <v>2675</v>
      </c>
      <c r="F115" s="10">
        <v>1058</v>
      </c>
      <c r="G115" s="10">
        <v>127913</v>
      </c>
      <c r="H115" s="10">
        <v>101539</v>
      </c>
      <c r="I115" s="10">
        <v>26374</v>
      </c>
      <c r="J115" s="10">
        <v>72055</v>
      </c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8" t="s">
        <v>24</v>
      </c>
      <c r="B116" s="11">
        <v>23751</v>
      </c>
      <c r="C116" s="9">
        <v>5.4264241505620818</v>
      </c>
      <c r="D116" s="10">
        <v>128883</v>
      </c>
      <c r="E116" s="10">
        <v>2850</v>
      </c>
      <c r="F116" s="10">
        <v>1059</v>
      </c>
      <c r="G116" s="10">
        <v>128763</v>
      </c>
      <c r="H116" s="10">
        <v>101625</v>
      </c>
      <c r="I116" s="10">
        <v>27138</v>
      </c>
      <c r="J116" s="10">
        <v>73966</v>
      </c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8" t="s">
        <v>25</v>
      </c>
      <c r="B117" s="10">
        <v>23604</v>
      </c>
      <c r="C117" s="9">
        <v>5.4753007964751736</v>
      </c>
      <c r="D117" s="10">
        <v>129239</v>
      </c>
      <c r="E117" s="10">
        <v>2980</v>
      </c>
      <c r="F117" s="10">
        <v>1059</v>
      </c>
      <c r="G117" s="10">
        <v>129420</v>
      </c>
      <c r="H117" s="10">
        <v>101543</v>
      </c>
      <c r="I117" s="10">
        <v>27877</v>
      </c>
      <c r="J117" s="10">
        <v>75706</v>
      </c>
      <c r="K117" s="10"/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8" t="s">
        <v>26</v>
      </c>
      <c r="B118" s="10">
        <v>23557</v>
      </c>
      <c r="C118" s="9">
        <v>5.5210340875323682</v>
      </c>
      <c r="D118" s="10">
        <v>130059</v>
      </c>
      <c r="E118" s="10">
        <v>3114</v>
      </c>
      <c r="F118" s="10">
        <v>1055</v>
      </c>
      <c r="G118" s="10">
        <v>130396</v>
      </c>
      <c r="H118" s="10">
        <v>101557</v>
      </c>
      <c r="I118" s="10">
        <v>28839</v>
      </c>
      <c r="J118" s="10">
        <v>77428</v>
      </c>
      <c r="K118" s="10"/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8" t="s">
        <v>27</v>
      </c>
      <c r="B119" s="10">
        <v>23543</v>
      </c>
      <c r="C119" s="9">
        <v>5.572356963853375</v>
      </c>
      <c r="D119" s="10">
        <v>131190</v>
      </c>
      <c r="E119" s="10">
        <v>3219</v>
      </c>
      <c r="F119" s="10">
        <v>1057</v>
      </c>
      <c r="G119" s="10">
        <v>131665</v>
      </c>
      <c r="H119" s="10">
        <v>101759</v>
      </c>
      <c r="I119" s="10">
        <v>29906</v>
      </c>
      <c r="J119" s="10">
        <v>79115</v>
      </c>
      <c r="K119" s="10"/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8" t="s">
        <v>28</v>
      </c>
      <c r="B120" s="10">
        <v>23482</v>
      </c>
      <c r="C120" s="9">
        <v>5.6239672940976071</v>
      </c>
      <c r="D120" s="10">
        <v>132062</v>
      </c>
      <c r="E120" s="10">
        <v>3332</v>
      </c>
      <c r="F120" s="10">
        <v>1058</v>
      </c>
      <c r="G120" s="10">
        <v>132657</v>
      </c>
      <c r="H120" s="10">
        <v>101865</v>
      </c>
      <c r="I120" s="10">
        <v>30792</v>
      </c>
      <c r="J120" s="10">
        <v>80794</v>
      </c>
      <c r="K120" s="10"/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8" t="s">
        <v>29</v>
      </c>
      <c r="B121" s="10">
        <v>23434</v>
      </c>
      <c r="C121" s="9">
        <v>5.6777332081590854</v>
      </c>
      <c r="D121" s="10">
        <v>133052</v>
      </c>
      <c r="E121" s="10">
        <v>3503</v>
      </c>
      <c r="F121" s="10">
        <v>1062</v>
      </c>
      <c r="G121" s="10">
        <v>133706</v>
      </c>
      <c r="H121" s="10">
        <v>102001</v>
      </c>
      <c r="I121" s="10">
        <v>31705</v>
      </c>
      <c r="J121" s="10">
        <v>82581</v>
      </c>
      <c r="K121" s="10"/>
      <c r="L121" s="10"/>
      <c r="M121" s="10"/>
      <c r="N121" s="10"/>
      <c r="O121" s="10"/>
      <c r="P121" s="10"/>
      <c r="Q121" s="10"/>
      <c r="R121" s="10"/>
      <c r="S121" s="10"/>
    </row>
    <row r="122" spans="1:19">
      <c r="A122" s="8" t="s">
        <v>30</v>
      </c>
      <c r="B122" s="10"/>
      <c r="C122" s="9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8" t="s">
        <v>30</v>
      </c>
      <c r="B123" s="10"/>
      <c r="C123" s="9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8" t="s">
        <v>93</v>
      </c>
      <c r="B124" s="10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8" t="s">
        <v>0</v>
      </c>
      <c r="B125" s="10" t="s">
        <v>1</v>
      </c>
      <c r="C125" s="9" t="s">
        <v>2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5</v>
      </c>
      <c r="I125" s="10" t="s">
        <v>6</v>
      </c>
      <c r="J125" s="10" t="s">
        <v>7</v>
      </c>
      <c r="K125" s="10"/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8" t="s">
        <v>8</v>
      </c>
      <c r="B126" s="10" t="s">
        <v>9</v>
      </c>
      <c r="C126" s="9" t="s">
        <v>10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15</v>
      </c>
      <c r="I126" s="10" t="s">
        <v>16</v>
      </c>
      <c r="J126" s="10" t="s">
        <v>17</v>
      </c>
      <c r="K126" s="10"/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8" t="s">
        <v>18</v>
      </c>
      <c r="B127" s="10">
        <v>70</v>
      </c>
      <c r="C127" s="9">
        <v>1</v>
      </c>
      <c r="D127" s="10">
        <v>70</v>
      </c>
      <c r="E127" s="10">
        <v>7145</v>
      </c>
      <c r="F127" s="10">
        <v>683</v>
      </c>
      <c r="G127" s="10">
        <v>6562</v>
      </c>
      <c r="H127" s="10">
        <v>6427</v>
      </c>
      <c r="I127" s="10">
        <v>135</v>
      </c>
      <c r="J127" s="10">
        <v>300</v>
      </c>
      <c r="K127" s="10"/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8" t="s">
        <v>19</v>
      </c>
      <c r="B128" s="10">
        <v>70</v>
      </c>
      <c r="C128" s="9">
        <v>1</v>
      </c>
      <c r="D128" s="10">
        <v>70</v>
      </c>
      <c r="E128" s="10">
        <v>7460</v>
      </c>
      <c r="F128" s="10">
        <v>785</v>
      </c>
      <c r="G128" s="10">
        <v>6760</v>
      </c>
      <c r="H128" s="10">
        <v>6625</v>
      </c>
      <c r="I128" s="10">
        <v>135</v>
      </c>
      <c r="J128" s="10">
        <v>285</v>
      </c>
      <c r="K128" s="10"/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8" t="s">
        <v>20</v>
      </c>
      <c r="B129" s="10">
        <v>91.6</v>
      </c>
      <c r="C129" s="9">
        <v>1.0152838427947599</v>
      </c>
      <c r="D129" s="10">
        <v>93</v>
      </c>
      <c r="E129" s="10">
        <v>7432</v>
      </c>
      <c r="F129" s="10">
        <v>785</v>
      </c>
      <c r="G129" s="10">
        <v>6816.8</v>
      </c>
      <c r="H129" s="10">
        <v>6703.5</v>
      </c>
      <c r="I129" s="10">
        <v>113.3</v>
      </c>
      <c r="J129" s="10">
        <v>208.2</v>
      </c>
      <c r="K129" s="10"/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8" t="s">
        <v>21</v>
      </c>
      <c r="B130" s="10">
        <v>101.3</v>
      </c>
      <c r="C130" s="9">
        <v>1.016781836130306</v>
      </c>
      <c r="D130" s="10">
        <v>103</v>
      </c>
      <c r="E130" s="10">
        <v>7456</v>
      </c>
      <c r="F130" s="10">
        <v>785</v>
      </c>
      <c r="G130" s="10">
        <v>6798.0999999999995</v>
      </c>
      <c r="H130" s="10">
        <v>6703.4</v>
      </c>
      <c r="I130" s="10">
        <v>94.7</v>
      </c>
      <c r="J130" s="10">
        <v>184.1</v>
      </c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8" t="s">
        <v>22</v>
      </c>
      <c r="B131" s="10">
        <v>103.7</v>
      </c>
      <c r="C131" s="9">
        <v>1.0154291224686596</v>
      </c>
      <c r="D131" s="10">
        <v>105.3</v>
      </c>
      <c r="E131" s="10">
        <v>7550</v>
      </c>
      <c r="F131" s="10">
        <v>785</v>
      </c>
      <c r="G131" s="10">
        <v>6892.3</v>
      </c>
      <c r="H131" s="10">
        <v>6817.7</v>
      </c>
      <c r="I131" s="10">
        <v>74.599999999999994</v>
      </c>
      <c r="J131" s="10">
        <v>162.1</v>
      </c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8" t="s">
        <v>23</v>
      </c>
      <c r="B132" s="10">
        <v>106.5</v>
      </c>
      <c r="C132" s="9">
        <v>1.0169014084507042</v>
      </c>
      <c r="D132" s="10">
        <v>108.3</v>
      </c>
      <c r="E132" s="10">
        <v>7787</v>
      </c>
      <c r="F132" s="10">
        <v>785</v>
      </c>
      <c r="G132" s="10">
        <v>7131.0000000000009</v>
      </c>
      <c r="H132" s="10">
        <v>7056.5000000000009</v>
      </c>
      <c r="I132" s="10">
        <v>74.5</v>
      </c>
      <c r="J132" s="10">
        <v>141.4</v>
      </c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8" t="s">
        <v>24</v>
      </c>
      <c r="B133" s="10">
        <v>108.5</v>
      </c>
      <c r="C133" s="9">
        <v>1.0193548387096774</v>
      </c>
      <c r="D133" s="10">
        <v>110.6</v>
      </c>
      <c r="E133" s="10">
        <v>7937</v>
      </c>
      <c r="F133" s="10">
        <v>785</v>
      </c>
      <c r="G133" s="10">
        <v>7262.6</v>
      </c>
      <c r="H133" s="10">
        <v>7188.1</v>
      </c>
      <c r="I133" s="10">
        <v>74.5</v>
      </c>
      <c r="J133" s="10">
        <v>141.4</v>
      </c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8" t="s">
        <v>25</v>
      </c>
      <c r="B134" s="10">
        <v>110.3</v>
      </c>
      <c r="C134" s="9">
        <v>1.0217588395285586</v>
      </c>
      <c r="D134" s="10">
        <v>112.7</v>
      </c>
      <c r="E134" s="10">
        <v>8163</v>
      </c>
      <c r="F134" s="10">
        <v>785</v>
      </c>
      <c r="G134" s="10">
        <v>7490.2000000000007</v>
      </c>
      <c r="H134" s="10">
        <v>7415.6</v>
      </c>
      <c r="I134" s="10">
        <v>74.599999999999994</v>
      </c>
      <c r="J134" s="10">
        <v>141.9</v>
      </c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8" t="s">
        <v>26</v>
      </c>
      <c r="B135" s="10">
        <v>111.7</v>
      </c>
      <c r="C135" s="9">
        <v>1.0232766338406445</v>
      </c>
      <c r="D135" s="10">
        <v>114.3</v>
      </c>
      <c r="E135" s="10">
        <v>8387</v>
      </c>
      <c r="F135" s="10">
        <v>785</v>
      </c>
      <c r="G135" s="10">
        <v>7715.6999999999989</v>
      </c>
      <c r="H135" s="10">
        <v>7640.9999999999991</v>
      </c>
      <c r="I135" s="10">
        <v>74.7</v>
      </c>
      <c r="J135" s="10">
        <v>142.5</v>
      </c>
      <c r="K135" s="10"/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8" t="s">
        <v>27</v>
      </c>
      <c r="B136" s="10">
        <v>112.9</v>
      </c>
      <c r="C136" s="9">
        <v>1.0248007085916739</v>
      </c>
      <c r="D136" s="10">
        <v>115.7</v>
      </c>
      <c r="E136" s="10">
        <v>8592</v>
      </c>
      <c r="F136" s="10">
        <v>785</v>
      </c>
      <c r="G136" s="10">
        <v>7922.5000000000009</v>
      </c>
      <c r="H136" s="10">
        <v>7847.9000000000005</v>
      </c>
      <c r="I136" s="10">
        <v>74.599999999999994</v>
      </c>
      <c r="J136" s="10">
        <v>142.69999999999999</v>
      </c>
      <c r="K136" s="10"/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8" t="s">
        <v>28</v>
      </c>
      <c r="B137" s="10">
        <v>114.4</v>
      </c>
      <c r="C137" s="9">
        <v>1.0262237762237763</v>
      </c>
      <c r="D137" s="10">
        <v>117.4</v>
      </c>
      <c r="E137" s="10">
        <v>8816</v>
      </c>
      <c r="F137" s="10">
        <v>785</v>
      </c>
      <c r="G137" s="10">
        <v>8147.7000000000007</v>
      </c>
      <c r="H137" s="10">
        <v>8073.0000000000009</v>
      </c>
      <c r="I137" s="10">
        <v>74.7</v>
      </c>
      <c r="J137" s="10">
        <v>143.4</v>
      </c>
      <c r="K137" s="10"/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8" t="s">
        <v>29</v>
      </c>
      <c r="B138" s="10">
        <v>115.7</v>
      </c>
      <c r="C138" s="9">
        <v>1.0276577355229042</v>
      </c>
      <c r="D138" s="10">
        <v>118.9</v>
      </c>
      <c r="E138" s="10">
        <v>9026</v>
      </c>
      <c r="F138" s="10">
        <v>785</v>
      </c>
      <c r="G138" s="10">
        <v>8359.1999999999989</v>
      </c>
      <c r="H138" s="10">
        <v>8284.4999999999982</v>
      </c>
      <c r="I138" s="10">
        <v>74.7</v>
      </c>
      <c r="J138" s="10">
        <v>144.1</v>
      </c>
      <c r="K138" s="10"/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8" t="s">
        <v>30</v>
      </c>
      <c r="B139" s="10"/>
      <c r="C139" s="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8" t="s">
        <v>30</v>
      </c>
      <c r="B140" s="10"/>
      <c r="C140" s="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8" t="s">
        <v>94</v>
      </c>
      <c r="B141" s="10"/>
      <c r="C141" s="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8" t="s">
        <v>0</v>
      </c>
      <c r="B142" s="10" t="s">
        <v>1</v>
      </c>
      <c r="C142" s="9" t="s">
        <v>2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5</v>
      </c>
      <c r="I142" s="10" t="s">
        <v>6</v>
      </c>
      <c r="J142" s="10" t="s">
        <v>7</v>
      </c>
      <c r="K142" s="10"/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8" t="s">
        <v>8</v>
      </c>
      <c r="B143" s="10" t="s">
        <v>9</v>
      </c>
      <c r="C143" s="9" t="s">
        <v>10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15</v>
      </c>
      <c r="I143" s="10" t="s">
        <v>16</v>
      </c>
      <c r="J143" s="10" t="s">
        <v>17</v>
      </c>
      <c r="K143" s="10"/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8" t="s">
        <v>18</v>
      </c>
      <c r="B144" s="10">
        <v>1350</v>
      </c>
      <c r="C144" s="9">
        <v>6.1111111111111107</v>
      </c>
      <c r="D144" s="10">
        <v>8250</v>
      </c>
      <c r="E144" s="10">
        <v>10170</v>
      </c>
      <c r="F144" s="10">
        <v>209</v>
      </c>
      <c r="G144" s="10">
        <v>18500</v>
      </c>
      <c r="H144" s="10">
        <v>16500</v>
      </c>
      <c r="I144" s="10">
        <v>2000</v>
      </c>
      <c r="J144" s="10">
        <v>4312</v>
      </c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8" t="s">
        <v>19</v>
      </c>
      <c r="B145" s="10">
        <v>1300</v>
      </c>
      <c r="C145" s="9">
        <v>6.3076923076923075</v>
      </c>
      <c r="D145" s="10">
        <v>8200</v>
      </c>
      <c r="E145" s="10">
        <v>9500</v>
      </c>
      <c r="F145" s="10">
        <v>200</v>
      </c>
      <c r="G145" s="10">
        <v>17500</v>
      </c>
      <c r="H145" s="10">
        <v>15900</v>
      </c>
      <c r="I145" s="10">
        <v>1600</v>
      </c>
      <c r="J145" s="10">
        <v>4312</v>
      </c>
      <c r="K145" s="10"/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8" t="s">
        <v>20</v>
      </c>
      <c r="B146" s="10">
        <v>1336</v>
      </c>
      <c r="C146" s="9">
        <v>6.3420658682634734</v>
      </c>
      <c r="D146" s="10">
        <v>8473</v>
      </c>
      <c r="E146" s="10">
        <v>9349</v>
      </c>
      <c r="F146" s="10">
        <v>200</v>
      </c>
      <c r="G146" s="10">
        <v>17420</v>
      </c>
      <c r="H146" s="10">
        <v>15785</v>
      </c>
      <c r="I146" s="10">
        <v>1635</v>
      </c>
      <c r="J146" s="10">
        <v>4514</v>
      </c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8" t="s">
        <v>21</v>
      </c>
      <c r="B147" s="10">
        <v>1337</v>
      </c>
      <c r="C147" s="9">
        <v>6.3792071802543004</v>
      </c>
      <c r="D147" s="10">
        <v>8529</v>
      </c>
      <c r="E147" s="10">
        <v>9338</v>
      </c>
      <c r="F147" s="10">
        <v>200</v>
      </c>
      <c r="G147" s="10">
        <v>17548</v>
      </c>
      <c r="H147" s="10">
        <v>15898</v>
      </c>
      <c r="I147" s="10">
        <v>1650</v>
      </c>
      <c r="J147" s="10">
        <v>4633</v>
      </c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8" t="s">
        <v>22</v>
      </c>
      <c r="B148" s="10">
        <v>1351</v>
      </c>
      <c r="C148" s="9">
        <v>6.4130273871206516</v>
      </c>
      <c r="D148" s="10">
        <v>8664</v>
      </c>
      <c r="E148" s="10">
        <v>9213</v>
      </c>
      <c r="F148" s="10">
        <v>200</v>
      </c>
      <c r="G148" s="10">
        <v>17660</v>
      </c>
      <c r="H148" s="10">
        <v>16000</v>
      </c>
      <c r="I148" s="10">
        <v>1660</v>
      </c>
      <c r="J148" s="10">
        <v>4650</v>
      </c>
      <c r="K148" s="10"/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8" t="s">
        <v>23</v>
      </c>
      <c r="B149" s="10">
        <v>1377</v>
      </c>
      <c r="C149" s="9">
        <v>6.4473493100944079</v>
      </c>
      <c r="D149" s="10">
        <v>8878</v>
      </c>
      <c r="E149" s="10">
        <v>9232</v>
      </c>
      <c r="F149" s="10">
        <v>200</v>
      </c>
      <c r="G149" s="10">
        <v>17892</v>
      </c>
      <c r="H149" s="10">
        <v>16224</v>
      </c>
      <c r="I149" s="10">
        <v>1668</v>
      </c>
      <c r="J149" s="10">
        <v>4668</v>
      </c>
      <c r="K149" s="10"/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8" t="s">
        <v>24</v>
      </c>
      <c r="B150" s="10">
        <v>1395</v>
      </c>
      <c r="C150" s="9">
        <v>6.4831541218637989</v>
      </c>
      <c r="D150" s="10">
        <v>9044</v>
      </c>
      <c r="E150" s="10">
        <v>9465</v>
      </c>
      <c r="F150" s="10">
        <v>200</v>
      </c>
      <c r="G150" s="10">
        <v>18286</v>
      </c>
      <c r="H150" s="10">
        <v>16606</v>
      </c>
      <c r="I150" s="10">
        <v>1680</v>
      </c>
      <c r="J150" s="10">
        <v>4691</v>
      </c>
      <c r="K150" s="10"/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8" t="s">
        <v>25</v>
      </c>
      <c r="B151" s="10">
        <v>1401</v>
      </c>
      <c r="C151" s="9">
        <v>6.5196288365453245</v>
      </c>
      <c r="D151" s="10">
        <v>9134</v>
      </c>
      <c r="E151" s="10">
        <v>9693</v>
      </c>
      <c r="F151" s="10">
        <v>200</v>
      </c>
      <c r="G151" s="10">
        <v>18607</v>
      </c>
      <c r="H151" s="10">
        <v>16909</v>
      </c>
      <c r="I151" s="10">
        <v>1698</v>
      </c>
      <c r="J151" s="10">
        <v>4711</v>
      </c>
      <c r="K151" s="10"/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8" t="s">
        <v>26</v>
      </c>
      <c r="B152" s="10">
        <v>1404</v>
      </c>
      <c r="C152" s="9">
        <v>6.5555555555555554</v>
      </c>
      <c r="D152" s="10">
        <v>9204</v>
      </c>
      <c r="E152" s="10">
        <v>9927</v>
      </c>
      <c r="F152" s="10">
        <v>200</v>
      </c>
      <c r="G152" s="10">
        <v>18918</v>
      </c>
      <c r="H152" s="10">
        <v>17201</v>
      </c>
      <c r="I152" s="10">
        <v>1717</v>
      </c>
      <c r="J152" s="10">
        <v>4724</v>
      </c>
      <c r="K152" s="10"/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8" t="s">
        <v>27</v>
      </c>
      <c r="B153" s="10">
        <v>1409</v>
      </c>
      <c r="C153" s="9">
        <v>6.5890702625975868</v>
      </c>
      <c r="D153" s="10">
        <v>9284</v>
      </c>
      <c r="E153" s="10">
        <v>10053</v>
      </c>
      <c r="F153" s="10">
        <v>200</v>
      </c>
      <c r="G153" s="10">
        <v>19160</v>
      </c>
      <c r="H153" s="10">
        <v>17415</v>
      </c>
      <c r="I153" s="10">
        <v>1745</v>
      </c>
      <c r="J153" s="10">
        <v>4701</v>
      </c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8" t="s">
        <v>28</v>
      </c>
      <c r="B154" s="10">
        <v>1413</v>
      </c>
      <c r="C154" s="9">
        <v>6.625619249823071</v>
      </c>
      <c r="D154" s="10">
        <v>9362</v>
      </c>
      <c r="E154" s="10">
        <v>10330</v>
      </c>
      <c r="F154" s="10">
        <v>200</v>
      </c>
      <c r="G154" s="10">
        <v>19502</v>
      </c>
      <c r="H154" s="10">
        <v>17727</v>
      </c>
      <c r="I154" s="10">
        <v>1775</v>
      </c>
      <c r="J154" s="10">
        <v>4691</v>
      </c>
      <c r="K154" s="10"/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8" t="s">
        <v>29</v>
      </c>
      <c r="B155" s="10">
        <v>1420</v>
      </c>
      <c r="C155" s="9">
        <v>6.6612676056338032</v>
      </c>
      <c r="D155" s="10">
        <v>9459</v>
      </c>
      <c r="E155" s="10">
        <v>10550</v>
      </c>
      <c r="F155" s="10">
        <v>200</v>
      </c>
      <c r="G155" s="10">
        <v>19823</v>
      </c>
      <c r="H155" s="10">
        <v>18018</v>
      </c>
      <c r="I155" s="10">
        <v>1805</v>
      </c>
      <c r="J155" s="10">
        <v>4677</v>
      </c>
      <c r="K155" s="10"/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8" t="s">
        <v>30</v>
      </c>
      <c r="B156" s="10"/>
      <c r="C156" s="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8" t="s">
        <v>30</v>
      </c>
      <c r="B157" s="10"/>
      <c r="C157" s="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8" t="s">
        <v>423</v>
      </c>
      <c r="B158" s="10"/>
      <c r="C158" s="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8" t="s">
        <v>0</v>
      </c>
      <c r="B159" s="10" t="s">
        <v>1</v>
      </c>
      <c r="C159" s="9" t="s">
        <v>2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5</v>
      </c>
      <c r="I159" s="10" t="s">
        <v>6</v>
      </c>
      <c r="J159" s="10" t="s">
        <v>7</v>
      </c>
      <c r="K159" s="10"/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8" t="s">
        <v>8</v>
      </c>
      <c r="B160" s="10" t="s">
        <v>9</v>
      </c>
      <c r="C160" s="9" t="s">
        <v>10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15</v>
      </c>
      <c r="I160" s="10" t="s">
        <v>16</v>
      </c>
      <c r="J160" s="10" t="s">
        <v>17</v>
      </c>
      <c r="K160" s="10"/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8" t="s">
        <v>18</v>
      </c>
      <c r="B161" s="10">
        <v>25767</v>
      </c>
      <c r="C161" s="9">
        <v>5.5549346062793497</v>
      </c>
      <c r="D161" s="10">
        <v>143134</v>
      </c>
      <c r="E161" s="10">
        <v>3982</v>
      </c>
      <c r="F161" s="10">
        <v>31925</v>
      </c>
      <c r="G161" s="10">
        <v>115750</v>
      </c>
      <c r="H161" s="10">
        <v>67750</v>
      </c>
      <c r="I161" s="10">
        <v>48000</v>
      </c>
      <c r="J161" s="10">
        <v>10157</v>
      </c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8" t="s">
        <v>19</v>
      </c>
      <c r="B162" s="10">
        <v>26825</v>
      </c>
      <c r="C162" s="9">
        <v>5.7931407269338306</v>
      </c>
      <c r="D162" s="10">
        <v>155401</v>
      </c>
      <c r="E162" s="10">
        <v>5000</v>
      </c>
      <c r="F162" s="10">
        <v>28000</v>
      </c>
      <c r="G162" s="10">
        <v>126000</v>
      </c>
      <c r="H162" s="10">
        <v>68500</v>
      </c>
      <c r="I162" s="10">
        <v>57500</v>
      </c>
      <c r="J162" s="10">
        <v>16558</v>
      </c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8" t="s">
        <v>20</v>
      </c>
      <c r="B163" s="10">
        <v>26494</v>
      </c>
      <c r="C163" s="9">
        <v>5.4504793538159584</v>
      </c>
      <c r="D163" s="10">
        <v>144405</v>
      </c>
      <c r="E163" s="10">
        <v>3979</v>
      </c>
      <c r="F163" s="10">
        <v>28027</v>
      </c>
      <c r="G163" s="10">
        <v>122639</v>
      </c>
      <c r="H163" s="10">
        <v>68280</v>
      </c>
      <c r="I163" s="10">
        <v>54359</v>
      </c>
      <c r="J163" s="10">
        <v>14276</v>
      </c>
      <c r="K163" s="10"/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8" t="s">
        <v>21</v>
      </c>
      <c r="B164" s="10">
        <v>26092</v>
      </c>
      <c r="C164" s="9">
        <v>5.4708722980223827</v>
      </c>
      <c r="D164" s="10">
        <v>142746</v>
      </c>
      <c r="E164" s="10">
        <v>4302</v>
      </c>
      <c r="F164" s="10">
        <v>28083</v>
      </c>
      <c r="G164" s="10">
        <v>120630</v>
      </c>
      <c r="H164" s="10">
        <v>68058</v>
      </c>
      <c r="I164" s="10">
        <v>52572</v>
      </c>
      <c r="J164" s="10">
        <v>12611</v>
      </c>
      <c r="K164" s="10"/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8" t="s">
        <v>22</v>
      </c>
      <c r="B165" s="10">
        <v>26059</v>
      </c>
      <c r="C165" s="9">
        <v>5.4948770098622353</v>
      </c>
      <c r="D165" s="10">
        <v>143191</v>
      </c>
      <c r="E165" s="10">
        <v>4322</v>
      </c>
      <c r="F165" s="10">
        <v>28657</v>
      </c>
      <c r="G165" s="10">
        <v>119867</v>
      </c>
      <c r="H165" s="10">
        <v>67956</v>
      </c>
      <c r="I165" s="10">
        <v>51911</v>
      </c>
      <c r="J165" s="10">
        <v>11600</v>
      </c>
      <c r="K165" s="10"/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8" t="s">
        <v>23</v>
      </c>
      <c r="B166" s="10">
        <v>26232</v>
      </c>
      <c r="C166" s="9">
        <v>5.5232921622445872</v>
      </c>
      <c r="D166" s="10">
        <v>144887</v>
      </c>
      <c r="E166" s="10">
        <v>4418</v>
      </c>
      <c r="F166" s="10">
        <v>29648</v>
      </c>
      <c r="G166" s="10">
        <v>120114</v>
      </c>
      <c r="H166" s="10">
        <v>68137</v>
      </c>
      <c r="I166" s="10">
        <v>51977</v>
      </c>
      <c r="J166" s="10">
        <v>11143</v>
      </c>
      <c r="K166" s="10"/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8" t="s">
        <v>24</v>
      </c>
      <c r="B167" s="10">
        <v>26313</v>
      </c>
      <c r="C167" s="9">
        <v>5.5528065974993348</v>
      </c>
      <c r="D167" s="10">
        <v>146111</v>
      </c>
      <c r="E167" s="10">
        <v>4507</v>
      </c>
      <c r="F167" s="10">
        <v>30435</v>
      </c>
      <c r="G167" s="10">
        <v>120212</v>
      </c>
      <c r="H167" s="10">
        <v>68312</v>
      </c>
      <c r="I167" s="10">
        <v>51900</v>
      </c>
      <c r="J167" s="10">
        <v>11114</v>
      </c>
      <c r="K167" s="10"/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8" t="s">
        <v>25</v>
      </c>
      <c r="B168" s="10">
        <v>26382</v>
      </c>
      <c r="C168" s="9">
        <v>5.5824804791145475</v>
      </c>
      <c r="D168" s="10">
        <v>147277</v>
      </c>
      <c r="E168" s="10">
        <v>4608</v>
      </c>
      <c r="F168" s="10">
        <v>31538</v>
      </c>
      <c r="G168" s="10">
        <v>120330</v>
      </c>
      <c r="H168" s="10">
        <v>68382</v>
      </c>
      <c r="I168" s="10">
        <v>51948</v>
      </c>
      <c r="J168" s="10">
        <v>11131</v>
      </c>
      <c r="K168" s="10"/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8" t="s">
        <v>26</v>
      </c>
      <c r="B169" s="10">
        <v>26396</v>
      </c>
      <c r="C169" s="9">
        <v>5.6121382027579934</v>
      </c>
      <c r="D169" s="10">
        <v>148138</v>
      </c>
      <c r="E169" s="10">
        <v>4713</v>
      </c>
      <c r="F169" s="10">
        <v>32695</v>
      </c>
      <c r="G169" s="10">
        <v>120248</v>
      </c>
      <c r="H169" s="10">
        <v>68420</v>
      </c>
      <c r="I169" s="10">
        <v>51828</v>
      </c>
      <c r="J169" s="10">
        <v>11039</v>
      </c>
      <c r="K169" s="10"/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8" t="s">
        <v>27</v>
      </c>
      <c r="B170" s="10">
        <v>26378</v>
      </c>
      <c r="C170" s="9">
        <v>5.6425430282811435</v>
      </c>
      <c r="D170" s="10">
        <v>148839</v>
      </c>
      <c r="E170" s="10">
        <v>4798</v>
      </c>
      <c r="F170" s="10">
        <v>33539</v>
      </c>
      <c r="G170" s="10">
        <v>120159</v>
      </c>
      <c r="H170" s="10">
        <v>68405</v>
      </c>
      <c r="I170" s="10">
        <v>51754</v>
      </c>
      <c r="J170" s="10">
        <v>10978</v>
      </c>
      <c r="K170" s="10"/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8" t="s">
        <v>28</v>
      </c>
      <c r="B171" s="10">
        <v>26287</v>
      </c>
      <c r="C171" s="9">
        <v>5.673184463803401</v>
      </c>
      <c r="D171" s="10">
        <v>149131</v>
      </c>
      <c r="E171" s="10">
        <v>4898</v>
      </c>
      <c r="F171" s="10">
        <v>34567</v>
      </c>
      <c r="G171" s="10">
        <v>119553</v>
      </c>
      <c r="H171" s="10">
        <v>67920</v>
      </c>
      <c r="I171" s="10">
        <v>51633</v>
      </c>
      <c r="J171" s="10">
        <v>10887</v>
      </c>
      <c r="K171" s="10"/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8" t="s">
        <v>29</v>
      </c>
      <c r="B172" s="10">
        <v>26238</v>
      </c>
      <c r="C172" s="9">
        <v>5.7040170744721399</v>
      </c>
      <c r="D172" s="10">
        <v>149662</v>
      </c>
      <c r="E172" s="10">
        <v>4940</v>
      </c>
      <c r="F172" s="10">
        <v>35718</v>
      </c>
      <c r="G172" s="10">
        <v>118946</v>
      </c>
      <c r="H172" s="10">
        <v>67423</v>
      </c>
      <c r="I172" s="10">
        <v>51523</v>
      </c>
      <c r="J172" s="10">
        <v>10825</v>
      </c>
      <c r="K172" s="10"/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8" t="s">
        <v>30</v>
      </c>
      <c r="B173" s="10"/>
      <c r="C173" s="9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8" t="s">
        <v>30</v>
      </c>
      <c r="B174" s="10"/>
      <c r="C174" s="9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8" t="s">
        <v>95</v>
      </c>
      <c r="B175" s="10"/>
      <c r="C175" s="9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8" t="s">
        <v>0</v>
      </c>
      <c r="B176" s="10" t="s">
        <v>1</v>
      </c>
      <c r="C176" s="9" t="s">
        <v>2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5</v>
      </c>
      <c r="I176" s="10" t="s">
        <v>6</v>
      </c>
      <c r="J176" s="10" t="s">
        <v>7</v>
      </c>
      <c r="K176" s="10"/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8" t="s">
        <v>8</v>
      </c>
      <c r="B177" s="10" t="s">
        <v>9</v>
      </c>
      <c r="C177" s="9" t="s">
        <v>10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15</v>
      </c>
      <c r="I177" s="10" t="s">
        <v>16</v>
      </c>
      <c r="J177" s="10" t="s">
        <v>17</v>
      </c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8" t="s">
        <v>18</v>
      </c>
      <c r="B178" s="10" t="s">
        <v>31</v>
      </c>
      <c r="C178" s="9" t="s">
        <v>31</v>
      </c>
      <c r="D178" s="10" t="s">
        <v>31</v>
      </c>
      <c r="E178" s="10">
        <v>511</v>
      </c>
      <c r="F178" s="10">
        <v>49</v>
      </c>
      <c r="G178" s="10">
        <v>462</v>
      </c>
      <c r="H178" s="10">
        <v>462</v>
      </c>
      <c r="I178" s="10">
        <v>0</v>
      </c>
      <c r="J178" s="10">
        <v>0</v>
      </c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8" t="s">
        <v>19</v>
      </c>
      <c r="B179" s="10" t="s">
        <v>31</v>
      </c>
      <c r="C179" s="9" t="s">
        <v>31</v>
      </c>
      <c r="D179" s="10" t="s">
        <v>31</v>
      </c>
      <c r="E179" s="10">
        <v>510</v>
      </c>
      <c r="F179" s="10">
        <v>45</v>
      </c>
      <c r="G179" s="10">
        <v>465</v>
      </c>
      <c r="H179" s="10">
        <v>465</v>
      </c>
      <c r="I179" s="10">
        <v>0</v>
      </c>
      <c r="J179" s="10">
        <v>0</v>
      </c>
      <c r="K179" s="10"/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8" t="s">
        <v>20</v>
      </c>
      <c r="B180" s="10" t="s">
        <v>31</v>
      </c>
      <c r="C180" s="9" t="s">
        <v>31</v>
      </c>
      <c r="D180" s="10" t="s">
        <v>31</v>
      </c>
      <c r="E180" s="10">
        <v>510.5</v>
      </c>
      <c r="F180" s="10">
        <v>47</v>
      </c>
      <c r="G180" s="10">
        <v>463.5</v>
      </c>
      <c r="H180" s="10">
        <v>463.5</v>
      </c>
      <c r="I180" s="10">
        <v>0</v>
      </c>
      <c r="J180" s="10">
        <v>0</v>
      </c>
      <c r="K180" s="10"/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8" t="s">
        <v>21</v>
      </c>
      <c r="B181" s="10" t="s">
        <v>31</v>
      </c>
      <c r="C181" s="9" t="s">
        <v>31</v>
      </c>
      <c r="D181" s="10" t="s">
        <v>31</v>
      </c>
      <c r="E181" s="10">
        <v>512.20000000000005</v>
      </c>
      <c r="F181" s="10">
        <v>46.9</v>
      </c>
      <c r="G181" s="10">
        <v>465.3</v>
      </c>
      <c r="H181" s="10">
        <v>465.3</v>
      </c>
      <c r="I181" s="10">
        <v>0</v>
      </c>
      <c r="J181" s="10">
        <v>0</v>
      </c>
      <c r="K181" s="10"/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8" t="s">
        <v>22</v>
      </c>
      <c r="B182" s="10" t="s">
        <v>31</v>
      </c>
      <c r="C182" s="9" t="s">
        <v>31</v>
      </c>
      <c r="D182" s="10" t="s">
        <v>31</v>
      </c>
      <c r="E182" s="10">
        <v>516</v>
      </c>
      <c r="F182" s="10">
        <v>46.9</v>
      </c>
      <c r="G182" s="10">
        <v>469.1</v>
      </c>
      <c r="H182" s="10">
        <v>469.1</v>
      </c>
      <c r="I182" s="10">
        <v>0</v>
      </c>
      <c r="J182" s="10">
        <v>0</v>
      </c>
      <c r="K182" s="10"/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8" t="s">
        <v>23</v>
      </c>
      <c r="B183" s="10" t="s">
        <v>31</v>
      </c>
      <c r="C183" s="9" t="s">
        <v>31</v>
      </c>
      <c r="D183" s="10" t="s">
        <v>31</v>
      </c>
      <c r="E183" s="10">
        <v>520</v>
      </c>
      <c r="F183" s="10">
        <v>47</v>
      </c>
      <c r="G183" s="10">
        <v>473</v>
      </c>
      <c r="H183" s="10">
        <v>473</v>
      </c>
      <c r="I183" s="10">
        <v>0</v>
      </c>
      <c r="J183" s="10">
        <v>0</v>
      </c>
      <c r="K183" s="10"/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8" t="s">
        <v>24</v>
      </c>
      <c r="B184" s="10" t="s">
        <v>31</v>
      </c>
      <c r="C184" s="9" t="s">
        <v>31</v>
      </c>
      <c r="D184" s="10" t="s">
        <v>31</v>
      </c>
      <c r="E184" s="10">
        <v>523.79999999999995</v>
      </c>
      <c r="F184" s="10">
        <v>46.9</v>
      </c>
      <c r="G184" s="10">
        <v>476.9</v>
      </c>
      <c r="H184" s="10">
        <v>476.9</v>
      </c>
      <c r="I184" s="10">
        <v>0</v>
      </c>
      <c r="J184" s="10">
        <v>0</v>
      </c>
      <c r="K184" s="10"/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8" t="s">
        <v>25</v>
      </c>
      <c r="B185" s="10" t="s">
        <v>31</v>
      </c>
      <c r="C185" s="9" t="s">
        <v>31</v>
      </c>
      <c r="D185" s="10" t="s">
        <v>31</v>
      </c>
      <c r="E185" s="10">
        <v>527.29999999999995</v>
      </c>
      <c r="F185" s="10">
        <v>46.8</v>
      </c>
      <c r="G185" s="10">
        <v>480.5</v>
      </c>
      <c r="H185" s="10">
        <v>480.5</v>
      </c>
      <c r="I185" s="10">
        <v>0</v>
      </c>
      <c r="J185" s="10">
        <v>0</v>
      </c>
      <c r="K185" s="10"/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8" t="s">
        <v>26</v>
      </c>
      <c r="B186" s="10" t="s">
        <v>31</v>
      </c>
      <c r="C186" s="9" t="s">
        <v>31</v>
      </c>
      <c r="D186" s="10" t="s">
        <v>31</v>
      </c>
      <c r="E186" s="10">
        <v>530.5</v>
      </c>
      <c r="F186" s="10">
        <v>46.8</v>
      </c>
      <c r="G186" s="10">
        <v>483.7</v>
      </c>
      <c r="H186" s="10">
        <v>483.7</v>
      </c>
      <c r="I186" s="10">
        <v>0</v>
      </c>
      <c r="J186" s="10">
        <v>0</v>
      </c>
      <c r="K186" s="10"/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8" t="s">
        <v>27</v>
      </c>
      <c r="B187" s="10" t="s">
        <v>31</v>
      </c>
      <c r="C187" s="9" t="s">
        <v>31</v>
      </c>
      <c r="D187" s="10" t="s">
        <v>31</v>
      </c>
      <c r="E187" s="10">
        <v>533.79999999999995</v>
      </c>
      <c r="F187" s="10">
        <v>46.8</v>
      </c>
      <c r="G187" s="10">
        <v>487</v>
      </c>
      <c r="H187" s="10">
        <v>487</v>
      </c>
      <c r="I187" s="10">
        <v>0</v>
      </c>
      <c r="J187" s="10">
        <v>0</v>
      </c>
      <c r="K187" s="10"/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8" t="s">
        <v>28</v>
      </c>
      <c r="B188" s="10" t="s">
        <v>31</v>
      </c>
      <c r="C188" s="9" t="s">
        <v>31</v>
      </c>
      <c r="D188" s="10" t="s">
        <v>31</v>
      </c>
      <c r="E188" s="10">
        <v>537.20000000000005</v>
      </c>
      <c r="F188" s="10">
        <v>46.7</v>
      </c>
      <c r="G188" s="10">
        <v>490.5</v>
      </c>
      <c r="H188" s="10">
        <v>490.5</v>
      </c>
      <c r="I188" s="10">
        <v>0</v>
      </c>
      <c r="J188" s="10">
        <v>0</v>
      </c>
      <c r="K188" s="10"/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8" t="s">
        <v>29</v>
      </c>
      <c r="B189" s="10" t="s">
        <v>31</v>
      </c>
      <c r="C189" s="9" t="s">
        <v>31</v>
      </c>
      <c r="D189" s="10" t="s">
        <v>31</v>
      </c>
      <c r="E189" s="10">
        <v>540.29999999999995</v>
      </c>
      <c r="F189" s="10">
        <v>46.7</v>
      </c>
      <c r="G189" s="10">
        <v>493.6</v>
      </c>
      <c r="H189" s="10">
        <v>493.6</v>
      </c>
      <c r="I189" s="10">
        <v>0</v>
      </c>
      <c r="J189" s="10">
        <v>0</v>
      </c>
      <c r="K189" s="10"/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8" t="s">
        <v>30</v>
      </c>
      <c r="B190" s="10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8" t="s">
        <v>30</v>
      </c>
      <c r="B191" s="10"/>
      <c r="C191" s="9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8" t="s">
        <v>96</v>
      </c>
      <c r="B192" s="10"/>
      <c r="C192" s="9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8" t="s">
        <v>0</v>
      </c>
      <c r="B193" s="10" t="s">
        <v>1</v>
      </c>
      <c r="C193" s="9" t="s">
        <v>2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5</v>
      </c>
      <c r="I193" s="10" t="s">
        <v>6</v>
      </c>
      <c r="J193" s="10" t="s">
        <v>7</v>
      </c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8" t="s">
        <v>8</v>
      </c>
      <c r="B194" s="10" t="s">
        <v>9</v>
      </c>
      <c r="C194" s="9" t="s">
        <v>10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15</v>
      </c>
      <c r="I194" s="10" t="s">
        <v>16</v>
      </c>
      <c r="J194" s="10" t="s">
        <v>17</v>
      </c>
      <c r="K194" s="10"/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8" t="s">
        <v>18</v>
      </c>
      <c r="B195" s="10">
        <v>30000</v>
      </c>
      <c r="C195" s="9">
        <v>3.117</v>
      </c>
      <c r="D195" s="10">
        <v>93510</v>
      </c>
      <c r="E195" s="10">
        <v>25</v>
      </c>
      <c r="F195" s="10">
        <v>5899</v>
      </c>
      <c r="G195" s="10">
        <v>94006</v>
      </c>
      <c r="H195" s="10">
        <v>89206</v>
      </c>
      <c r="I195" s="10">
        <v>4800</v>
      </c>
      <c r="J195" s="10">
        <v>17830</v>
      </c>
      <c r="K195" s="10"/>
      <c r="L195" s="10"/>
      <c r="M195" s="10"/>
      <c r="N195" s="10"/>
      <c r="O195" s="10"/>
      <c r="P195" s="10"/>
      <c r="Q195" s="10"/>
      <c r="R195" s="10"/>
      <c r="S195" s="10"/>
    </row>
    <row r="196" spans="1:19">
      <c r="A196" s="8" t="s">
        <v>19</v>
      </c>
      <c r="B196" s="10">
        <v>30600</v>
      </c>
      <c r="C196" s="9">
        <v>3.134313725490196</v>
      </c>
      <c r="D196" s="10">
        <v>95910</v>
      </c>
      <c r="E196" s="10">
        <v>45</v>
      </c>
      <c r="F196" s="10">
        <v>3000</v>
      </c>
      <c r="G196" s="10">
        <v>94485</v>
      </c>
      <c r="H196" s="10">
        <v>89985</v>
      </c>
      <c r="I196" s="10">
        <v>4500</v>
      </c>
      <c r="J196" s="10">
        <v>16300</v>
      </c>
      <c r="K196" s="10"/>
      <c r="L196" s="10"/>
      <c r="M196" s="10"/>
      <c r="N196" s="10"/>
      <c r="O196" s="10"/>
      <c r="P196" s="10"/>
      <c r="Q196" s="10"/>
      <c r="R196" s="10"/>
      <c r="S196" s="10"/>
    </row>
    <row r="197" spans="1:19">
      <c r="A197" s="8" t="s">
        <v>20</v>
      </c>
      <c r="B197" s="10">
        <v>30629</v>
      </c>
      <c r="C197" s="9">
        <v>3.1794051389206306</v>
      </c>
      <c r="D197" s="10">
        <v>97382</v>
      </c>
      <c r="E197" s="10">
        <v>35</v>
      </c>
      <c r="F197" s="10">
        <v>2726</v>
      </c>
      <c r="G197" s="10">
        <v>93794</v>
      </c>
      <c r="H197" s="10">
        <v>87548</v>
      </c>
      <c r="I197" s="10">
        <v>6246</v>
      </c>
      <c r="J197" s="10">
        <v>17197</v>
      </c>
      <c r="K197" s="10"/>
      <c r="L197" s="10"/>
      <c r="M197" s="10"/>
      <c r="N197" s="10"/>
      <c r="O197" s="10"/>
      <c r="P197" s="10"/>
      <c r="Q197" s="10"/>
      <c r="R197" s="10"/>
      <c r="S197" s="10"/>
    </row>
    <row r="198" spans="1:19">
      <c r="A198" s="8" t="s">
        <v>21</v>
      </c>
      <c r="B198" s="10">
        <v>30422</v>
      </c>
      <c r="C198" s="9">
        <v>3.209486555782</v>
      </c>
      <c r="D198" s="10">
        <v>97639</v>
      </c>
      <c r="E198" s="10">
        <v>35</v>
      </c>
      <c r="F198" s="10">
        <v>2679</v>
      </c>
      <c r="G198" s="10">
        <v>94845</v>
      </c>
      <c r="H198" s="10">
        <v>88350</v>
      </c>
      <c r="I198" s="10">
        <v>6495</v>
      </c>
      <c r="J198" s="10">
        <v>17347</v>
      </c>
      <c r="K198" s="10"/>
      <c r="L198" s="10"/>
      <c r="M198" s="10"/>
      <c r="N198" s="10"/>
      <c r="O198" s="10"/>
      <c r="P198" s="10"/>
      <c r="Q198" s="10"/>
      <c r="R198" s="10"/>
      <c r="S198" s="10"/>
    </row>
    <row r="199" spans="1:19">
      <c r="A199" s="8" t="s">
        <v>22</v>
      </c>
      <c r="B199" s="10">
        <v>30273</v>
      </c>
      <c r="C199" s="9">
        <v>3.2346645525715982</v>
      </c>
      <c r="D199" s="10">
        <v>97923</v>
      </c>
      <c r="E199" s="10">
        <v>35</v>
      </c>
      <c r="F199" s="10">
        <v>2648</v>
      </c>
      <c r="G199" s="10">
        <v>94930</v>
      </c>
      <c r="H199" s="10">
        <v>88318</v>
      </c>
      <c r="I199" s="10">
        <v>6612</v>
      </c>
      <c r="J199" s="10">
        <v>17727</v>
      </c>
      <c r="K199" s="10"/>
      <c r="L199" s="10"/>
      <c r="M199" s="10"/>
      <c r="N199" s="10"/>
      <c r="O199" s="10"/>
      <c r="P199" s="10"/>
      <c r="Q199" s="10"/>
      <c r="R199" s="10"/>
      <c r="S199" s="10"/>
    </row>
    <row r="200" spans="1:19">
      <c r="A200" s="8" t="s">
        <v>23</v>
      </c>
      <c r="B200" s="10">
        <v>30239</v>
      </c>
      <c r="C200" s="9">
        <v>3.2594662521908795</v>
      </c>
      <c r="D200" s="10">
        <v>98563</v>
      </c>
      <c r="E200" s="10">
        <v>35</v>
      </c>
      <c r="F200" s="10">
        <v>2622</v>
      </c>
      <c r="G200" s="10">
        <v>95790</v>
      </c>
      <c r="H200" s="10">
        <v>89044</v>
      </c>
      <c r="I200" s="10">
        <v>6746</v>
      </c>
      <c r="J200" s="10">
        <v>17913</v>
      </c>
      <c r="K200" s="10"/>
      <c r="L200" s="10"/>
      <c r="M200" s="10"/>
      <c r="N200" s="10"/>
      <c r="O200" s="10"/>
      <c r="P200" s="10"/>
      <c r="Q200" s="10"/>
      <c r="R200" s="10"/>
      <c r="S200" s="10"/>
    </row>
    <row r="201" spans="1:19">
      <c r="A201" s="8" t="s">
        <v>24</v>
      </c>
      <c r="B201" s="10">
        <v>30273</v>
      </c>
      <c r="C201" s="9">
        <v>3.2833548046113701</v>
      </c>
      <c r="D201" s="10">
        <v>99397</v>
      </c>
      <c r="E201" s="10">
        <v>35</v>
      </c>
      <c r="F201" s="10">
        <v>2600</v>
      </c>
      <c r="G201" s="10">
        <v>96710</v>
      </c>
      <c r="H201" s="10">
        <v>89814</v>
      </c>
      <c r="I201" s="10">
        <v>6896</v>
      </c>
      <c r="J201" s="10">
        <v>18035</v>
      </c>
      <c r="K201" s="10"/>
      <c r="L201" s="10"/>
      <c r="M201" s="10"/>
      <c r="N201" s="10"/>
      <c r="O201" s="10"/>
      <c r="P201" s="10"/>
      <c r="Q201" s="10"/>
      <c r="R201" s="10"/>
      <c r="S201" s="10"/>
    </row>
    <row r="202" spans="1:19">
      <c r="A202" s="8" t="s">
        <v>25</v>
      </c>
      <c r="B202" s="10">
        <v>30253</v>
      </c>
      <c r="C202" s="9">
        <v>3.3070108749545502</v>
      </c>
      <c r="D202" s="10">
        <v>100047</v>
      </c>
      <c r="E202" s="10">
        <v>35</v>
      </c>
      <c r="F202" s="10">
        <v>2578</v>
      </c>
      <c r="G202" s="10">
        <v>97446</v>
      </c>
      <c r="H202" s="10">
        <v>90407</v>
      </c>
      <c r="I202" s="10">
        <v>7039</v>
      </c>
      <c r="J202" s="10">
        <v>18093</v>
      </c>
      <c r="K202" s="10"/>
      <c r="L202" s="10"/>
      <c r="M202" s="10"/>
      <c r="N202" s="10"/>
      <c r="O202" s="10"/>
      <c r="P202" s="10"/>
      <c r="Q202" s="10"/>
      <c r="R202" s="10"/>
      <c r="S202" s="10"/>
    </row>
    <row r="203" spans="1:19">
      <c r="A203" s="8" t="s">
        <v>26</v>
      </c>
      <c r="B203" s="10">
        <v>30252</v>
      </c>
      <c r="C203" s="9">
        <v>3.3302922120851512</v>
      </c>
      <c r="D203" s="10">
        <v>100748</v>
      </c>
      <c r="E203" s="10">
        <v>35</v>
      </c>
      <c r="F203" s="10">
        <v>2557</v>
      </c>
      <c r="G203" s="10">
        <v>98183</v>
      </c>
      <c r="H203" s="10">
        <v>91002</v>
      </c>
      <c r="I203" s="10">
        <v>7181</v>
      </c>
      <c r="J203" s="10">
        <v>18136</v>
      </c>
      <c r="K203" s="10"/>
      <c r="L203" s="10"/>
      <c r="M203" s="10"/>
      <c r="N203" s="10"/>
      <c r="O203" s="10"/>
      <c r="P203" s="10"/>
      <c r="Q203" s="10"/>
      <c r="R203" s="10"/>
      <c r="S203" s="10"/>
    </row>
    <row r="204" spans="1:19">
      <c r="A204" s="8" t="s">
        <v>27</v>
      </c>
      <c r="B204" s="10">
        <v>30277</v>
      </c>
      <c r="C204" s="9">
        <v>3.3543944248109128</v>
      </c>
      <c r="D204" s="10">
        <v>101561</v>
      </c>
      <c r="E204" s="10">
        <v>35</v>
      </c>
      <c r="F204" s="10">
        <v>2537</v>
      </c>
      <c r="G204" s="10">
        <v>98986</v>
      </c>
      <c r="H204" s="10">
        <v>91686</v>
      </c>
      <c r="I204" s="10">
        <v>7300</v>
      </c>
      <c r="J204" s="10">
        <v>18209</v>
      </c>
      <c r="K204" s="10"/>
      <c r="L204" s="10"/>
      <c r="M204" s="10"/>
      <c r="N204" s="10"/>
      <c r="O204" s="10"/>
      <c r="P204" s="10"/>
      <c r="Q204" s="10"/>
      <c r="R204" s="10"/>
      <c r="S204" s="10"/>
    </row>
    <row r="205" spans="1:19">
      <c r="A205" s="8" t="s">
        <v>28</v>
      </c>
      <c r="B205" s="10">
        <v>30307</v>
      </c>
      <c r="C205" s="9">
        <v>3.3772725772923748</v>
      </c>
      <c r="D205" s="10">
        <v>102355</v>
      </c>
      <c r="E205" s="10">
        <v>35</v>
      </c>
      <c r="F205" s="10">
        <v>2517</v>
      </c>
      <c r="G205" s="10">
        <v>99718</v>
      </c>
      <c r="H205" s="10">
        <v>92277</v>
      </c>
      <c r="I205" s="10">
        <v>7441</v>
      </c>
      <c r="J205" s="10">
        <v>18364</v>
      </c>
      <c r="K205" s="10"/>
      <c r="L205" s="10"/>
      <c r="M205" s="10"/>
      <c r="N205" s="10"/>
      <c r="O205" s="10"/>
      <c r="P205" s="10"/>
      <c r="Q205" s="10"/>
      <c r="R205" s="10"/>
      <c r="S205" s="10"/>
    </row>
    <row r="206" spans="1:19">
      <c r="A206" s="8" t="s">
        <v>29</v>
      </c>
      <c r="B206" s="10">
        <v>30335</v>
      </c>
      <c r="C206" s="9">
        <v>3.3996044173397064</v>
      </c>
      <c r="D206" s="10">
        <v>103127</v>
      </c>
      <c r="E206" s="10">
        <v>35</v>
      </c>
      <c r="F206" s="10">
        <v>2497</v>
      </c>
      <c r="G206" s="10">
        <v>100421</v>
      </c>
      <c r="H206" s="10">
        <v>92841</v>
      </c>
      <c r="I206" s="10">
        <v>7580</v>
      </c>
      <c r="J206" s="10">
        <v>18608</v>
      </c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1:19">
      <c r="A207" s="8" t="s">
        <v>30</v>
      </c>
      <c r="B207" s="11"/>
      <c r="C207" s="9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</row>
    <row r="208" spans="1:19">
      <c r="A208" s="8" t="s">
        <v>30</v>
      </c>
      <c r="B208" s="11"/>
      <c r="C208" s="9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1:19">
      <c r="A209" s="8" t="s">
        <v>97</v>
      </c>
      <c r="B209" s="11"/>
      <c r="C209" s="9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1:19">
      <c r="A210" s="8" t="s">
        <v>0</v>
      </c>
      <c r="B210" s="11" t="s">
        <v>1</v>
      </c>
      <c r="C210" s="9" t="s">
        <v>2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5</v>
      </c>
      <c r="I210" s="10" t="s">
        <v>6</v>
      </c>
      <c r="J210" s="10" t="s">
        <v>7</v>
      </c>
      <c r="K210" s="10"/>
      <c r="L210" s="10"/>
      <c r="M210" s="10"/>
      <c r="N210" s="10"/>
      <c r="O210" s="10"/>
      <c r="P210" s="10"/>
      <c r="Q210" s="10"/>
      <c r="R210" s="10"/>
      <c r="S210" s="10"/>
    </row>
    <row r="211" spans="1:19">
      <c r="A211" s="8" t="s">
        <v>8</v>
      </c>
      <c r="B211" s="11" t="s">
        <v>9</v>
      </c>
      <c r="C211" s="9" t="s">
        <v>10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15</v>
      </c>
      <c r="I211" s="10" t="s">
        <v>16</v>
      </c>
      <c r="J211" s="10" t="s">
        <v>17</v>
      </c>
      <c r="K211" s="10"/>
      <c r="L211" s="10"/>
      <c r="M211" s="10"/>
      <c r="N211" s="10"/>
      <c r="O211" s="10"/>
      <c r="P211" s="10"/>
      <c r="Q211" s="10"/>
      <c r="R211" s="10"/>
      <c r="S211" s="10"/>
    </row>
    <row r="212" spans="1:19">
      <c r="A212" s="8" t="s">
        <v>18</v>
      </c>
      <c r="B212" s="11" t="s">
        <v>31</v>
      </c>
      <c r="C212" s="9" t="s">
        <v>31</v>
      </c>
      <c r="D212" s="10" t="s">
        <v>31</v>
      </c>
      <c r="E212" s="10">
        <v>7390</v>
      </c>
      <c r="F212" s="10">
        <v>300</v>
      </c>
      <c r="G212" s="10">
        <v>7065</v>
      </c>
      <c r="H212" s="10">
        <v>6900</v>
      </c>
      <c r="I212" s="10">
        <v>165</v>
      </c>
      <c r="J212" s="10">
        <v>1885</v>
      </c>
      <c r="K212" s="10"/>
      <c r="L212" s="10"/>
      <c r="M212" s="10"/>
      <c r="N212" s="10"/>
      <c r="O212" s="10"/>
      <c r="P212" s="10"/>
      <c r="Q212" s="10"/>
      <c r="R212" s="10"/>
      <c r="S212" s="10"/>
    </row>
    <row r="213" spans="1:19">
      <c r="A213" s="8" t="s">
        <v>19</v>
      </c>
      <c r="B213" s="11" t="s">
        <v>31</v>
      </c>
      <c r="C213" s="9" t="s">
        <v>31</v>
      </c>
      <c r="D213" s="10" t="s">
        <v>31</v>
      </c>
      <c r="E213" s="10">
        <v>7700</v>
      </c>
      <c r="F213" s="10">
        <v>300</v>
      </c>
      <c r="G213" s="10">
        <v>7565</v>
      </c>
      <c r="H213" s="10">
        <v>7400</v>
      </c>
      <c r="I213" s="10">
        <v>165</v>
      </c>
      <c r="J213" s="10">
        <v>1720</v>
      </c>
      <c r="K213" s="10"/>
      <c r="L213" s="10"/>
      <c r="M213" s="10"/>
      <c r="N213" s="10"/>
      <c r="O213" s="10"/>
      <c r="P213" s="10"/>
      <c r="Q213" s="10"/>
      <c r="R213" s="10"/>
      <c r="S213" s="10"/>
    </row>
    <row r="214" spans="1:19">
      <c r="A214" s="8" t="s">
        <v>20</v>
      </c>
      <c r="B214" s="11" t="s">
        <v>31</v>
      </c>
      <c r="C214" s="9" t="s">
        <v>31</v>
      </c>
      <c r="D214" s="10" t="s">
        <v>31</v>
      </c>
      <c r="E214" s="10">
        <v>7909</v>
      </c>
      <c r="F214" s="10">
        <v>333.2</v>
      </c>
      <c r="G214" s="10">
        <v>7799.7999999999993</v>
      </c>
      <c r="H214" s="10">
        <v>7652.0999999999995</v>
      </c>
      <c r="I214" s="10">
        <v>147.69999999999999</v>
      </c>
      <c r="J214" s="10">
        <v>1496</v>
      </c>
      <c r="K214" s="10"/>
      <c r="L214" s="10"/>
      <c r="M214" s="10"/>
      <c r="N214" s="10"/>
      <c r="O214" s="10"/>
      <c r="P214" s="10"/>
      <c r="Q214" s="10"/>
      <c r="R214" s="10"/>
      <c r="S214" s="10"/>
    </row>
    <row r="215" spans="1:19">
      <c r="A215" s="8" t="s">
        <v>21</v>
      </c>
      <c r="B215" s="11" t="s">
        <v>31</v>
      </c>
      <c r="C215" s="9" t="s">
        <v>31</v>
      </c>
      <c r="D215" s="10" t="s">
        <v>31</v>
      </c>
      <c r="E215" s="10">
        <v>8167</v>
      </c>
      <c r="F215" s="10">
        <v>345</v>
      </c>
      <c r="G215" s="10">
        <v>8000</v>
      </c>
      <c r="H215" s="10">
        <v>7851</v>
      </c>
      <c r="I215" s="10">
        <v>149</v>
      </c>
      <c r="J215" s="10">
        <v>1318</v>
      </c>
      <c r="K215" s="10"/>
      <c r="L215" s="10"/>
      <c r="M215" s="10"/>
      <c r="N215" s="10"/>
      <c r="O215" s="10"/>
      <c r="P215" s="10"/>
      <c r="Q215" s="10"/>
      <c r="R215" s="10"/>
      <c r="S215" s="10"/>
    </row>
    <row r="216" spans="1:19">
      <c r="A216" s="8" t="s">
        <v>22</v>
      </c>
      <c r="B216" s="11" t="s">
        <v>31</v>
      </c>
      <c r="C216" s="9" t="s">
        <v>31</v>
      </c>
      <c r="D216" s="10" t="s">
        <v>31</v>
      </c>
      <c r="E216" s="10">
        <v>8427</v>
      </c>
      <c r="F216" s="10">
        <v>351.3</v>
      </c>
      <c r="G216" s="10">
        <v>8206.7000000000007</v>
      </c>
      <c r="H216" s="10">
        <v>8057.2000000000007</v>
      </c>
      <c r="I216" s="10">
        <v>149.5</v>
      </c>
      <c r="J216" s="10">
        <v>1187</v>
      </c>
      <c r="K216" s="10"/>
      <c r="L216" s="10"/>
      <c r="M216" s="10"/>
      <c r="N216" s="10"/>
      <c r="O216" s="10"/>
      <c r="P216" s="10"/>
      <c r="Q216" s="10"/>
      <c r="R216" s="10"/>
      <c r="S216" s="10"/>
    </row>
    <row r="217" spans="1:19">
      <c r="A217" s="8" t="s">
        <v>23</v>
      </c>
      <c r="B217" s="11" t="s">
        <v>31</v>
      </c>
      <c r="C217" s="9" t="s">
        <v>31</v>
      </c>
      <c r="D217" s="10" t="s">
        <v>31</v>
      </c>
      <c r="E217" s="10">
        <v>8715</v>
      </c>
      <c r="F217" s="10">
        <v>351.3</v>
      </c>
      <c r="G217" s="10">
        <v>8397.7000000000007</v>
      </c>
      <c r="H217" s="10">
        <v>8247.5</v>
      </c>
      <c r="I217" s="10">
        <v>150.19999999999999</v>
      </c>
      <c r="J217" s="10">
        <v>1153</v>
      </c>
      <c r="K217" s="10"/>
      <c r="L217" s="10"/>
      <c r="M217" s="10"/>
      <c r="N217" s="10"/>
      <c r="O217" s="10"/>
      <c r="P217" s="10"/>
      <c r="Q217" s="10"/>
      <c r="R217" s="10"/>
      <c r="S217" s="10"/>
    </row>
    <row r="218" spans="1:19">
      <c r="A218" s="8" t="s">
        <v>24</v>
      </c>
      <c r="B218" s="11" t="s">
        <v>31</v>
      </c>
      <c r="C218" s="9" t="s">
        <v>31</v>
      </c>
      <c r="D218" s="10" t="s">
        <v>31</v>
      </c>
      <c r="E218" s="10">
        <v>9018</v>
      </c>
      <c r="F218" s="10">
        <v>350.5</v>
      </c>
      <c r="G218" s="10">
        <v>8674.5</v>
      </c>
      <c r="H218" s="10">
        <v>8523.2000000000007</v>
      </c>
      <c r="I218" s="10">
        <v>151.30000000000001</v>
      </c>
      <c r="J218" s="10">
        <v>1146</v>
      </c>
      <c r="K218" s="10"/>
      <c r="L218" s="10"/>
      <c r="M218" s="10"/>
      <c r="N218" s="10"/>
      <c r="O218" s="10"/>
      <c r="P218" s="10"/>
      <c r="Q218" s="10"/>
      <c r="R218" s="10"/>
      <c r="S218" s="10"/>
    </row>
    <row r="219" spans="1:19">
      <c r="A219" s="8" t="s">
        <v>25</v>
      </c>
      <c r="B219" s="10" t="s">
        <v>31</v>
      </c>
      <c r="C219" s="9" t="s">
        <v>31</v>
      </c>
      <c r="D219" s="10" t="s">
        <v>31</v>
      </c>
      <c r="E219" s="10">
        <v>9309</v>
      </c>
      <c r="F219" s="10">
        <v>349.9</v>
      </c>
      <c r="G219" s="10">
        <v>8953.1</v>
      </c>
      <c r="H219" s="10">
        <v>8801.1</v>
      </c>
      <c r="I219" s="10">
        <v>152</v>
      </c>
      <c r="J219" s="10">
        <v>1152</v>
      </c>
      <c r="K219" s="10"/>
      <c r="L219" s="10"/>
      <c r="M219" s="10"/>
      <c r="N219" s="10"/>
      <c r="O219" s="10"/>
      <c r="P219" s="10"/>
      <c r="Q219" s="10"/>
      <c r="R219" s="10"/>
      <c r="S219" s="10"/>
    </row>
    <row r="220" spans="1:19">
      <c r="A220" s="8" t="s">
        <v>26</v>
      </c>
      <c r="B220" s="10" t="s">
        <v>31</v>
      </c>
      <c r="C220" s="9" t="s">
        <v>31</v>
      </c>
      <c r="D220" s="10" t="s">
        <v>31</v>
      </c>
      <c r="E220" s="10">
        <v>9590</v>
      </c>
      <c r="F220" s="10">
        <v>347.8</v>
      </c>
      <c r="G220" s="10">
        <v>9230.2000000000007</v>
      </c>
      <c r="H220" s="10">
        <v>9077.1</v>
      </c>
      <c r="I220" s="10">
        <v>153.1</v>
      </c>
      <c r="J220" s="10">
        <v>1164</v>
      </c>
      <c r="K220" s="10"/>
      <c r="L220" s="10"/>
      <c r="M220" s="10"/>
      <c r="N220" s="10"/>
      <c r="O220" s="10"/>
      <c r="P220" s="10"/>
      <c r="Q220" s="10"/>
      <c r="R220" s="10"/>
      <c r="S220" s="10"/>
    </row>
    <row r="221" spans="1:19">
      <c r="A221" s="8" t="s">
        <v>27</v>
      </c>
      <c r="B221" s="10" t="s">
        <v>31</v>
      </c>
      <c r="C221" s="9" t="s">
        <v>31</v>
      </c>
      <c r="D221" s="10" t="s">
        <v>31</v>
      </c>
      <c r="E221" s="10">
        <v>9885</v>
      </c>
      <c r="F221" s="10">
        <v>347.8</v>
      </c>
      <c r="G221" s="10">
        <v>9523.2000000000007</v>
      </c>
      <c r="H221" s="10">
        <v>9369.2000000000007</v>
      </c>
      <c r="I221" s="10">
        <v>154</v>
      </c>
      <c r="J221" s="10">
        <v>1178</v>
      </c>
      <c r="K221" s="10"/>
      <c r="L221" s="10"/>
      <c r="M221" s="10"/>
      <c r="N221" s="10"/>
      <c r="O221" s="10"/>
      <c r="P221" s="10"/>
      <c r="Q221" s="10"/>
      <c r="R221" s="10"/>
      <c r="S221" s="10"/>
    </row>
    <row r="222" spans="1:19">
      <c r="A222" s="8" t="s">
        <v>28</v>
      </c>
      <c r="B222" s="10" t="s">
        <v>31</v>
      </c>
      <c r="C222" s="9" t="s">
        <v>31</v>
      </c>
      <c r="D222" s="10" t="s">
        <v>31</v>
      </c>
      <c r="E222" s="10">
        <v>10166</v>
      </c>
      <c r="F222" s="10">
        <v>346.6</v>
      </c>
      <c r="G222" s="10">
        <v>9804.4</v>
      </c>
      <c r="H222" s="10">
        <v>9649.4</v>
      </c>
      <c r="I222" s="10">
        <v>155</v>
      </c>
      <c r="J222" s="10">
        <v>1193</v>
      </c>
      <c r="K222" s="10"/>
      <c r="L222" s="10"/>
      <c r="M222" s="10"/>
      <c r="N222" s="10"/>
      <c r="O222" s="10"/>
      <c r="P222" s="10"/>
      <c r="Q222" s="10"/>
      <c r="R222" s="10"/>
      <c r="S222" s="10"/>
    </row>
    <row r="223" spans="1:19">
      <c r="A223" s="8" t="s">
        <v>29</v>
      </c>
      <c r="B223" s="10" t="s">
        <v>31</v>
      </c>
      <c r="C223" s="9" t="s">
        <v>31</v>
      </c>
      <c r="D223" s="10" t="s">
        <v>31</v>
      </c>
      <c r="E223" s="10">
        <v>10453</v>
      </c>
      <c r="F223" s="10">
        <v>346.2</v>
      </c>
      <c r="G223" s="10">
        <v>10091.799999999999</v>
      </c>
      <c r="H223" s="10">
        <v>9935.6999999999989</v>
      </c>
      <c r="I223" s="10">
        <v>156.1</v>
      </c>
      <c r="J223" s="10">
        <v>1208</v>
      </c>
      <c r="K223" s="10"/>
      <c r="L223" s="10"/>
      <c r="M223" s="10"/>
      <c r="N223" s="10"/>
      <c r="O223" s="10"/>
      <c r="P223" s="10"/>
      <c r="Q223" s="10"/>
      <c r="R223" s="10"/>
      <c r="S223" s="10"/>
    </row>
    <row r="224" spans="1:19">
      <c r="A224" s="8" t="s">
        <v>30</v>
      </c>
      <c r="B224" s="10"/>
      <c r="C224" s="9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1:19">
      <c r="A225" s="8" t="s">
        <v>30</v>
      </c>
      <c r="B225" s="10"/>
      <c r="C225" s="9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</row>
    <row r="226" spans="1:19">
      <c r="A226" s="8" t="s">
        <v>98</v>
      </c>
      <c r="B226" s="10"/>
      <c r="C226" s="9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</row>
    <row r="227" spans="1:19">
      <c r="A227" s="8" t="s">
        <v>0</v>
      </c>
      <c r="B227" s="10" t="s">
        <v>1</v>
      </c>
      <c r="C227" s="9" t="s">
        <v>2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5</v>
      </c>
      <c r="I227" s="10" t="s">
        <v>6</v>
      </c>
      <c r="J227" s="10" t="s">
        <v>7</v>
      </c>
      <c r="K227" s="10"/>
      <c r="L227" s="10"/>
      <c r="M227" s="10"/>
      <c r="N227" s="10"/>
      <c r="O227" s="10"/>
      <c r="P227" s="10"/>
      <c r="Q227" s="10"/>
      <c r="R227" s="10"/>
      <c r="S227" s="10"/>
    </row>
    <row r="228" spans="1:19">
      <c r="A228" s="8" t="s">
        <v>8</v>
      </c>
      <c r="B228" s="10" t="s">
        <v>9</v>
      </c>
      <c r="C228" s="9" t="s">
        <v>10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15</v>
      </c>
      <c r="I228" s="10" t="s">
        <v>16</v>
      </c>
      <c r="J228" s="10" t="s">
        <v>17</v>
      </c>
      <c r="K228" s="10"/>
      <c r="L228" s="10"/>
      <c r="M228" s="10"/>
      <c r="N228" s="10"/>
      <c r="O228" s="10"/>
      <c r="P228" s="10"/>
      <c r="Q228" s="10"/>
      <c r="R228" s="10"/>
      <c r="S228" s="10"/>
    </row>
    <row r="229" spans="1:19">
      <c r="A229" s="8" t="s">
        <v>18</v>
      </c>
      <c r="B229" s="10">
        <v>7000</v>
      </c>
      <c r="C229" s="9">
        <v>2.0714285714285716</v>
      </c>
      <c r="D229" s="10">
        <v>14500</v>
      </c>
      <c r="E229" s="10">
        <v>4800</v>
      </c>
      <c r="F229" s="10">
        <v>165</v>
      </c>
      <c r="G229" s="10">
        <v>18000</v>
      </c>
      <c r="H229" s="10">
        <v>16000</v>
      </c>
      <c r="I229" s="10">
        <v>2000</v>
      </c>
      <c r="J229" s="10">
        <v>5234</v>
      </c>
      <c r="K229" s="10"/>
      <c r="L229" s="10"/>
      <c r="M229" s="10"/>
      <c r="N229" s="10"/>
      <c r="O229" s="10"/>
      <c r="P229" s="10"/>
      <c r="Q229" s="10"/>
      <c r="R229" s="10"/>
      <c r="S229" s="10"/>
    </row>
    <row r="230" spans="1:19">
      <c r="A230" s="8" t="s">
        <v>19</v>
      </c>
      <c r="B230" s="10">
        <v>6800</v>
      </c>
      <c r="C230" s="9">
        <v>1.911764705882353</v>
      </c>
      <c r="D230" s="10">
        <v>13000</v>
      </c>
      <c r="E230" s="10">
        <v>5500</v>
      </c>
      <c r="F230" s="10">
        <v>200</v>
      </c>
      <c r="G230" s="10">
        <v>18200</v>
      </c>
      <c r="H230" s="10">
        <v>16200</v>
      </c>
      <c r="I230" s="10">
        <v>2000</v>
      </c>
      <c r="J230" s="10">
        <v>5334</v>
      </c>
      <c r="K230" s="10"/>
      <c r="L230" s="10"/>
      <c r="M230" s="10"/>
      <c r="N230" s="10"/>
      <c r="O230" s="10"/>
      <c r="P230" s="10"/>
      <c r="Q230" s="10"/>
      <c r="R230" s="10"/>
      <c r="S230" s="10"/>
    </row>
    <row r="231" spans="1:19">
      <c r="A231" s="8" t="s">
        <v>20</v>
      </c>
      <c r="B231" s="10">
        <v>6900</v>
      </c>
      <c r="C231" s="9">
        <v>1.9804347826086957</v>
      </c>
      <c r="D231" s="10">
        <v>13665</v>
      </c>
      <c r="E231" s="10">
        <v>5350</v>
      </c>
      <c r="F231" s="10">
        <v>202</v>
      </c>
      <c r="G231" s="10">
        <v>18967</v>
      </c>
      <c r="H231" s="10">
        <v>16905</v>
      </c>
      <c r="I231" s="10">
        <v>2062</v>
      </c>
      <c r="J231" s="10">
        <v>5180</v>
      </c>
      <c r="K231" s="10"/>
      <c r="L231" s="10"/>
      <c r="M231" s="10"/>
      <c r="N231" s="10"/>
      <c r="O231" s="10"/>
      <c r="P231" s="10"/>
      <c r="Q231" s="10"/>
      <c r="R231" s="10"/>
      <c r="S231" s="10"/>
    </row>
    <row r="232" spans="1:19">
      <c r="A232" s="8" t="s">
        <v>21</v>
      </c>
      <c r="B232" s="10">
        <v>6646</v>
      </c>
      <c r="C232" s="9">
        <v>1.9987962684321396</v>
      </c>
      <c r="D232" s="10">
        <v>13284</v>
      </c>
      <c r="E232" s="10">
        <v>5150</v>
      </c>
      <c r="F232" s="10">
        <v>204</v>
      </c>
      <c r="G232" s="10">
        <v>18693</v>
      </c>
      <c r="H232" s="10">
        <v>16748</v>
      </c>
      <c r="I232" s="10">
        <v>1945</v>
      </c>
      <c r="J232" s="10">
        <v>4717</v>
      </c>
      <c r="K232" s="10"/>
      <c r="L232" s="10"/>
      <c r="M232" s="10"/>
      <c r="N232" s="10"/>
      <c r="O232" s="10"/>
      <c r="P232" s="10"/>
      <c r="Q232" s="10"/>
      <c r="R232" s="10"/>
      <c r="S232" s="10"/>
    </row>
    <row r="233" spans="1:19">
      <c r="A233" s="8" t="s">
        <v>22</v>
      </c>
      <c r="B233" s="10">
        <v>6557</v>
      </c>
      <c r="C233" s="9">
        <v>2.0164709470794571</v>
      </c>
      <c r="D233" s="10">
        <v>13222</v>
      </c>
      <c r="E233" s="10">
        <v>4950</v>
      </c>
      <c r="F233" s="10">
        <v>206.1</v>
      </c>
      <c r="G233" s="10">
        <v>18305.900000000001</v>
      </c>
      <c r="H233" s="10">
        <v>16477.900000000001</v>
      </c>
      <c r="I233" s="10">
        <v>1828</v>
      </c>
      <c r="J233" s="10">
        <v>4377</v>
      </c>
      <c r="K233" s="10"/>
      <c r="L233" s="10"/>
      <c r="M233" s="10"/>
      <c r="N233" s="10"/>
      <c r="O233" s="10"/>
      <c r="P233" s="10"/>
      <c r="Q233" s="10"/>
      <c r="R233" s="10"/>
      <c r="S233" s="10"/>
    </row>
    <row r="234" spans="1:19">
      <c r="A234" s="8" t="s">
        <v>23</v>
      </c>
      <c r="B234" s="10">
        <v>6665</v>
      </c>
      <c r="C234" s="9">
        <v>2.033158289572393</v>
      </c>
      <c r="D234" s="10">
        <v>13551</v>
      </c>
      <c r="E234" s="10">
        <v>4750</v>
      </c>
      <c r="F234" s="10">
        <v>208.1</v>
      </c>
      <c r="G234" s="10">
        <v>18316.900000000001</v>
      </c>
      <c r="H234" s="10">
        <v>16529.900000000001</v>
      </c>
      <c r="I234" s="10">
        <v>1787</v>
      </c>
      <c r="J234" s="10">
        <v>4153</v>
      </c>
      <c r="K234" s="10"/>
      <c r="L234" s="10"/>
      <c r="M234" s="10"/>
      <c r="N234" s="10"/>
      <c r="O234" s="10"/>
      <c r="P234" s="10"/>
      <c r="Q234" s="10"/>
      <c r="R234" s="10"/>
      <c r="S234" s="10"/>
    </row>
    <row r="235" spans="1:19">
      <c r="A235" s="8" t="s">
        <v>24</v>
      </c>
      <c r="B235" s="10">
        <v>6729</v>
      </c>
      <c r="C235" s="9">
        <v>2.0494872938029425</v>
      </c>
      <c r="D235" s="10">
        <v>13791</v>
      </c>
      <c r="E235" s="10">
        <v>4550</v>
      </c>
      <c r="F235" s="10">
        <v>210.2</v>
      </c>
      <c r="G235" s="10">
        <v>18297.8</v>
      </c>
      <c r="H235" s="10">
        <v>16565.8</v>
      </c>
      <c r="I235" s="10">
        <v>1732</v>
      </c>
      <c r="J235" s="10">
        <v>3986</v>
      </c>
      <c r="K235" s="10"/>
      <c r="L235" s="10"/>
      <c r="M235" s="10"/>
      <c r="N235" s="10"/>
      <c r="O235" s="10"/>
      <c r="P235" s="10"/>
      <c r="Q235" s="10"/>
      <c r="R235" s="10"/>
      <c r="S235" s="10"/>
    </row>
    <row r="236" spans="1:19">
      <c r="A236" s="8" t="s">
        <v>25</v>
      </c>
      <c r="B236" s="10">
        <v>6783</v>
      </c>
      <c r="C236" s="9">
        <v>2.0650154798761609</v>
      </c>
      <c r="D236" s="10">
        <v>14007</v>
      </c>
      <c r="E236" s="10">
        <v>4350</v>
      </c>
      <c r="F236" s="10">
        <v>212.3</v>
      </c>
      <c r="G236" s="10">
        <v>18227.7</v>
      </c>
      <c r="H236" s="10">
        <v>16561.7</v>
      </c>
      <c r="I236" s="10">
        <v>1666</v>
      </c>
      <c r="J236" s="10">
        <v>3903</v>
      </c>
      <c r="K236" s="10"/>
      <c r="L236" s="10"/>
      <c r="M236" s="10"/>
      <c r="N236" s="10"/>
      <c r="O236" s="10"/>
      <c r="P236" s="10"/>
      <c r="Q236" s="10"/>
      <c r="R236" s="10"/>
      <c r="S236" s="10"/>
    </row>
    <row r="237" spans="1:19">
      <c r="A237" s="8" t="s">
        <v>26</v>
      </c>
      <c r="B237" s="10">
        <v>6852</v>
      </c>
      <c r="C237" s="9">
        <v>2.0795388207822532</v>
      </c>
      <c r="D237" s="10">
        <v>14249</v>
      </c>
      <c r="E237" s="10">
        <v>4150</v>
      </c>
      <c r="F237" s="10">
        <v>214.4</v>
      </c>
      <c r="G237" s="10">
        <v>18209.599999999999</v>
      </c>
      <c r="H237" s="10">
        <v>16595.599999999999</v>
      </c>
      <c r="I237" s="10">
        <v>1614</v>
      </c>
      <c r="J237" s="10">
        <v>3878</v>
      </c>
      <c r="K237" s="10"/>
      <c r="L237" s="10"/>
      <c r="M237" s="10"/>
      <c r="N237" s="10"/>
      <c r="O237" s="10"/>
      <c r="P237" s="10"/>
      <c r="Q237" s="10"/>
      <c r="R237" s="10"/>
      <c r="S237" s="10"/>
    </row>
    <row r="238" spans="1:19">
      <c r="A238" s="8" t="s">
        <v>27</v>
      </c>
      <c r="B238" s="10">
        <v>6917</v>
      </c>
      <c r="C238" s="9">
        <v>2.0936822321815818</v>
      </c>
      <c r="D238" s="10">
        <v>14482</v>
      </c>
      <c r="E238" s="10">
        <v>3950</v>
      </c>
      <c r="F238" s="10">
        <v>216.6</v>
      </c>
      <c r="G238" s="10">
        <v>18233.400000000001</v>
      </c>
      <c r="H238" s="10">
        <v>16661.400000000001</v>
      </c>
      <c r="I238" s="10">
        <v>1572</v>
      </c>
      <c r="J238" s="10">
        <v>3860</v>
      </c>
      <c r="K238" s="10"/>
      <c r="L238" s="10"/>
      <c r="M238" s="10"/>
      <c r="N238" s="10"/>
      <c r="O238" s="10"/>
      <c r="P238" s="10"/>
      <c r="Q238" s="10"/>
      <c r="R238" s="10"/>
      <c r="S238" s="10"/>
    </row>
    <row r="239" spans="1:19">
      <c r="A239" s="8" t="s">
        <v>28</v>
      </c>
      <c r="B239" s="10">
        <v>6975</v>
      </c>
      <c r="C239" s="9">
        <v>2.1073835125448031</v>
      </c>
      <c r="D239" s="10">
        <v>14699</v>
      </c>
      <c r="E239" s="10">
        <v>3750</v>
      </c>
      <c r="F239" s="10">
        <v>218.7</v>
      </c>
      <c r="G239" s="10">
        <v>18251.3</v>
      </c>
      <c r="H239" s="10">
        <v>16722.3</v>
      </c>
      <c r="I239" s="10">
        <v>1529</v>
      </c>
      <c r="J239" s="10">
        <v>3839</v>
      </c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1:19">
      <c r="A240" s="8" t="s">
        <v>29</v>
      </c>
      <c r="B240" s="10">
        <v>7035</v>
      </c>
      <c r="C240" s="9">
        <v>2.1201137171286426</v>
      </c>
      <c r="D240" s="10">
        <v>14915</v>
      </c>
      <c r="E240" s="10">
        <v>3550</v>
      </c>
      <c r="F240" s="10">
        <v>220.9</v>
      </c>
      <c r="G240" s="10">
        <v>18267.099999999999</v>
      </c>
      <c r="H240" s="10">
        <v>16781.099999999999</v>
      </c>
      <c r="I240" s="10">
        <v>1486</v>
      </c>
      <c r="J240" s="10">
        <v>3816</v>
      </c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1:19">
      <c r="A241" s="8" t="s">
        <v>30</v>
      </c>
      <c r="B241" s="10"/>
      <c r="C241" s="9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</row>
    <row r="242" spans="1:19">
      <c r="A242" s="8" t="s">
        <v>30</v>
      </c>
      <c r="B242" s="10"/>
      <c r="C242" s="9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</row>
    <row r="243" spans="1:19">
      <c r="A243" s="8" t="s">
        <v>99</v>
      </c>
      <c r="B243" s="10"/>
      <c r="C243" s="9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</row>
    <row r="244" spans="1:19">
      <c r="A244" s="8" t="s">
        <v>0</v>
      </c>
      <c r="B244" s="10" t="s">
        <v>1</v>
      </c>
      <c r="C244" s="9" t="s">
        <v>2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5</v>
      </c>
      <c r="I244" s="10" t="s">
        <v>6</v>
      </c>
      <c r="J244" s="10" t="s">
        <v>7</v>
      </c>
      <c r="K244" s="10"/>
      <c r="L244" s="10"/>
      <c r="M244" s="10"/>
      <c r="N244" s="10"/>
      <c r="O244" s="10"/>
      <c r="P244" s="10"/>
      <c r="Q244" s="10"/>
      <c r="R244" s="10"/>
      <c r="S244" s="10"/>
    </row>
    <row r="245" spans="1:19">
      <c r="A245" s="8" t="s">
        <v>8</v>
      </c>
      <c r="B245" s="10" t="s">
        <v>9</v>
      </c>
      <c r="C245" s="9" t="s">
        <v>10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15</v>
      </c>
      <c r="I245" s="10" t="s">
        <v>16</v>
      </c>
      <c r="J245" s="10" t="s">
        <v>17</v>
      </c>
      <c r="K245" s="10"/>
      <c r="L245" s="10"/>
      <c r="M245" s="10"/>
      <c r="N245" s="10"/>
      <c r="O245" s="10"/>
      <c r="P245" s="10"/>
      <c r="Q245" s="10"/>
      <c r="R245" s="10"/>
      <c r="S245" s="10"/>
    </row>
    <row r="246" spans="1:19">
      <c r="A246" s="8" t="s">
        <v>18</v>
      </c>
      <c r="B246" s="10">
        <v>2565</v>
      </c>
      <c r="C246" s="9">
        <v>1.2865497076023391</v>
      </c>
      <c r="D246" s="10">
        <v>3300</v>
      </c>
      <c r="E246" s="10">
        <v>3246</v>
      </c>
      <c r="F246" s="10">
        <v>0</v>
      </c>
      <c r="G246" s="10">
        <v>6600</v>
      </c>
      <c r="H246" s="10">
        <v>5800</v>
      </c>
      <c r="I246" s="10">
        <v>800</v>
      </c>
      <c r="J246" s="10">
        <v>729</v>
      </c>
      <c r="K246" s="10"/>
      <c r="L246" s="10"/>
      <c r="M246" s="10"/>
      <c r="N246" s="10"/>
      <c r="O246" s="10"/>
      <c r="P246" s="10"/>
      <c r="Q246" s="10"/>
      <c r="R246" s="10"/>
      <c r="S246" s="10"/>
    </row>
    <row r="247" spans="1:19">
      <c r="A247" s="8" t="s">
        <v>19</v>
      </c>
      <c r="B247" s="10">
        <v>2460</v>
      </c>
      <c r="C247" s="9">
        <v>1.4227642276422765</v>
      </c>
      <c r="D247" s="10">
        <v>3500</v>
      </c>
      <c r="E247" s="10">
        <v>3000</v>
      </c>
      <c r="F247" s="10">
        <v>0</v>
      </c>
      <c r="G247" s="10">
        <v>6500</v>
      </c>
      <c r="H247" s="10">
        <v>5600</v>
      </c>
      <c r="I247" s="10">
        <v>900</v>
      </c>
      <c r="J247" s="10">
        <v>729</v>
      </c>
      <c r="K247" s="10"/>
      <c r="L247" s="10"/>
      <c r="M247" s="10"/>
      <c r="N247" s="10"/>
      <c r="O247" s="10"/>
      <c r="P247" s="10"/>
      <c r="Q247" s="10"/>
      <c r="R247" s="10"/>
      <c r="S247" s="10"/>
    </row>
    <row r="248" spans="1:19">
      <c r="A248" s="8" t="s">
        <v>20</v>
      </c>
      <c r="B248" s="10">
        <v>2008</v>
      </c>
      <c r="C248" s="9">
        <v>1.4387450199203187</v>
      </c>
      <c r="D248" s="10">
        <v>2889</v>
      </c>
      <c r="E248" s="10">
        <v>3841</v>
      </c>
      <c r="F248" s="10">
        <v>0</v>
      </c>
      <c r="G248" s="10">
        <v>6639</v>
      </c>
      <c r="H248" s="10">
        <v>5736.3</v>
      </c>
      <c r="I248" s="10">
        <v>902.7</v>
      </c>
      <c r="J248" s="10">
        <v>820</v>
      </c>
      <c r="K248" s="10"/>
      <c r="L248" s="10"/>
      <c r="M248" s="10"/>
      <c r="N248" s="10"/>
      <c r="O248" s="10"/>
      <c r="P248" s="10"/>
      <c r="Q248" s="10"/>
      <c r="R248" s="10"/>
      <c r="S248" s="10"/>
    </row>
    <row r="249" spans="1:19">
      <c r="A249" s="8" t="s">
        <v>21</v>
      </c>
      <c r="B249" s="10">
        <v>2003</v>
      </c>
      <c r="C249" s="9">
        <v>1.454318522216675</v>
      </c>
      <c r="D249" s="10">
        <v>2913</v>
      </c>
      <c r="E249" s="10">
        <v>3991</v>
      </c>
      <c r="F249" s="10">
        <v>0</v>
      </c>
      <c r="G249" s="10">
        <v>6847</v>
      </c>
      <c r="H249" s="10">
        <v>5941.6</v>
      </c>
      <c r="I249" s="10">
        <v>905.4</v>
      </c>
      <c r="J249" s="10">
        <v>877</v>
      </c>
      <c r="K249" s="10"/>
      <c r="L249" s="10"/>
      <c r="M249" s="10"/>
      <c r="N249" s="10"/>
      <c r="O249" s="10"/>
      <c r="P249" s="10"/>
      <c r="Q249" s="10"/>
      <c r="R249" s="10"/>
      <c r="S249" s="10"/>
    </row>
    <row r="250" spans="1:19">
      <c r="A250" s="8" t="s">
        <v>22</v>
      </c>
      <c r="B250" s="10">
        <v>2008</v>
      </c>
      <c r="C250" s="9">
        <v>1.4701195219123506</v>
      </c>
      <c r="D250" s="10">
        <v>2952</v>
      </c>
      <c r="E250" s="10">
        <v>4090</v>
      </c>
      <c r="F250" s="10">
        <v>0</v>
      </c>
      <c r="G250" s="10">
        <v>7032</v>
      </c>
      <c r="H250" s="10">
        <v>6123.9</v>
      </c>
      <c r="I250" s="10">
        <v>908.1</v>
      </c>
      <c r="J250" s="10">
        <v>887</v>
      </c>
      <c r="K250" s="10"/>
      <c r="L250" s="10"/>
      <c r="M250" s="10"/>
      <c r="N250" s="10"/>
      <c r="O250" s="10"/>
      <c r="P250" s="10"/>
      <c r="Q250" s="10"/>
      <c r="R250" s="10"/>
      <c r="S250" s="10"/>
    </row>
    <row r="251" spans="1:19">
      <c r="A251" s="8" t="s">
        <v>23</v>
      </c>
      <c r="B251" s="10">
        <v>2025</v>
      </c>
      <c r="C251" s="9">
        <v>1.4864197530864198</v>
      </c>
      <c r="D251" s="10">
        <v>3010</v>
      </c>
      <c r="E251" s="10">
        <v>4206</v>
      </c>
      <c r="F251" s="10">
        <v>0</v>
      </c>
      <c r="G251" s="10">
        <v>7201</v>
      </c>
      <c r="H251" s="10">
        <v>6290.2</v>
      </c>
      <c r="I251" s="10">
        <v>910.8</v>
      </c>
      <c r="J251" s="10">
        <v>902</v>
      </c>
      <c r="K251" s="10"/>
      <c r="L251" s="10"/>
      <c r="M251" s="10"/>
      <c r="N251" s="10"/>
      <c r="O251" s="10"/>
      <c r="P251" s="10"/>
      <c r="Q251" s="10"/>
      <c r="R251" s="10"/>
      <c r="S251" s="10"/>
    </row>
    <row r="252" spans="1:19">
      <c r="A252" s="8" t="s">
        <v>24</v>
      </c>
      <c r="B252" s="10">
        <v>2034</v>
      </c>
      <c r="C252" s="9">
        <v>1.5029498525073746</v>
      </c>
      <c r="D252" s="10">
        <v>3057</v>
      </c>
      <c r="E252" s="10">
        <v>4323</v>
      </c>
      <c r="F252" s="10">
        <v>0</v>
      </c>
      <c r="G252" s="10">
        <v>7360</v>
      </c>
      <c r="H252" s="10">
        <v>6446.4</v>
      </c>
      <c r="I252" s="10">
        <v>913.6</v>
      </c>
      <c r="J252" s="10">
        <v>922</v>
      </c>
      <c r="K252" s="10"/>
      <c r="L252" s="10"/>
      <c r="M252" s="10"/>
      <c r="N252" s="10"/>
      <c r="O252" s="10"/>
      <c r="P252" s="10"/>
      <c r="Q252" s="10"/>
      <c r="R252" s="10"/>
      <c r="S252" s="10"/>
    </row>
    <row r="253" spans="1:19">
      <c r="A253" s="8" t="s">
        <v>25</v>
      </c>
      <c r="B253" s="10">
        <v>2031</v>
      </c>
      <c r="C253" s="9">
        <v>1.5194485475135402</v>
      </c>
      <c r="D253" s="10">
        <v>3086</v>
      </c>
      <c r="E253" s="10">
        <v>4442</v>
      </c>
      <c r="F253" s="10">
        <v>0</v>
      </c>
      <c r="G253" s="10">
        <v>7507</v>
      </c>
      <c r="H253" s="10">
        <v>6590.7</v>
      </c>
      <c r="I253" s="10">
        <v>916.3</v>
      </c>
      <c r="J253" s="10">
        <v>943</v>
      </c>
      <c r="K253" s="10"/>
      <c r="L253" s="10"/>
      <c r="M253" s="10"/>
      <c r="N253" s="10"/>
      <c r="O253" s="10"/>
      <c r="P253" s="10"/>
      <c r="Q253" s="10"/>
      <c r="R253" s="10"/>
      <c r="S253" s="10"/>
    </row>
    <row r="254" spans="1:19">
      <c r="A254" s="8" t="s">
        <v>26</v>
      </c>
      <c r="B254" s="10">
        <v>2030</v>
      </c>
      <c r="C254" s="9">
        <v>1.5364532019704433</v>
      </c>
      <c r="D254" s="10">
        <v>3119</v>
      </c>
      <c r="E254" s="10">
        <v>4566</v>
      </c>
      <c r="F254" s="10">
        <v>0</v>
      </c>
      <c r="G254" s="10">
        <v>7664</v>
      </c>
      <c r="H254" s="10">
        <v>6744.9</v>
      </c>
      <c r="I254" s="10">
        <v>919.1</v>
      </c>
      <c r="J254" s="10">
        <v>964</v>
      </c>
      <c r="K254" s="10"/>
      <c r="L254" s="10"/>
      <c r="M254" s="10"/>
      <c r="N254" s="10"/>
      <c r="O254" s="10"/>
      <c r="P254" s="10"/>
      <c r="Q254" s="10"/>
      <c r="R254" s="10"/>
      <c r="S254" s="10"/>
    </row>
    <row r="255" spans="1:19">
      <c r="A255" s="8" t="s">
        <v>27</v>
      </c>
      <c r="B255" s="10">
        <v>2028</v>
      </c>
      <c r="C255" s="9">
        <v>1.5527613412228798</v>
      </c>
      <c r="D255" s="10">
        <v>3149</v>
      </c>
      <c r="E255" s="10">
        <v>4682</v>
      </c>
      <c r="F255" s="10">
        <v>0</v>
      </c>
      <c r="G255" s="10">
        <v>7816</v>
      </c>
      <c r="H255" s="10">
        <v>6894.2</v>
      </c>
      <c r="I255" s="10">
        <v>921.8</v>
      </c>
      <c r="J255" s="10">
        <v>979</v>
      </c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1:19">
      <c r="A256" s="8" t="s">
        <v>28</v>
      </c>
      <c r="B256" s="10">
        <v>2026</v>
      </c>
      <c r="C256" s="9">
        <v>1.5700888450148076</v>
      </c>
      <c r="D256" s="10">
        <v>3181</v>
      </c>
      <c r="E256" s="10">
        <v>4804</v>
      </c>
      <c r="F256" s="10">
        <v>0</v>
      </c>
      <c r="G256" s="10">
        <v>7963</v>
      </c>
      <c r="H256" s="10">
        <v>7038.4</v>
      </c>
      <c r="I256" s="10">
        <v>924.6</v>
      </c>
      <c r="J256" s="10">
        <v>1001</v>
      </c>
      <c r="K256" s="10"/>
      <c r="L256" s="10"/>
      <c r="M256" s="10"/>
      <c r="N256" s="10"/>
      <c r="O256" s="10"/>
      <c r="P256" s="10"/>
      <c r="Q256" s="10"/>
      <c r="R256" s="10"/>
      <c r="S256" s="10"/>
    </row>
    <row r="257" spans="1:19">
      <c r="A257" s="8" t="s">
        <v>29</v>
      </c>
      <c r="B257" s="10">
        <v>2023</v>
      </c>
      <c r="C257" s="9">
        <v>1.5872466633712308</v>
      </c>
      <c r="D257" s="10">
        <v>3211</v>
      </c>
      <c r="E257" s="10">
        <v>4923</v>
      </c>
      <c r="F257" s="10">
        <v>0</v>
      </c>
      <c r="G257" s="10">
        <v>8112</v>
      </c>
      <c r="H257" s="10">
        <v>7184.6</v>
      </c>
      <c r="I257" s="10">
        <v>927.4</v>
      </c>
      <c r="J257" s="10">
        <v>1023</v>
      </c>
      <c r="K257" s="10"/>
      <c r="L257" s="10"/>
      <c r="M257" s="10"/>
      <c r="N257" s="10"/>
      <c r="O257" s="10"/>
      <c r="P257" s="10"/>
      <c r="Q257" s="10"/>
      <c r="R257" s="10"/>
      <c r="S257" s="10"/>
    </row>
    <row r="258" spans="1:19">
      <c r="A258" s="8" t="s">
        <v>30</v>
      </c>
      <c r="B258" s="10"/>
      <c r="C258" s="9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</row>
    <row r="259" spans="1:19">
      <c r="A259" s="8" t="s">
        <v>30</v>
      </c>
      <c r="B259" s="10"/>
      <c r="C259" s="9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</row>
    <row r="260" spans="1:19">
      <c r="A260" s="8" t="s">
        <v>100</v>
      </c>
      <c r="B260" s="10"/>
      <c r="C260" s="9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</row>
    <row r="261" spans="1:19">
      <c r="A261" s="8" t="s">
        <v>0</v>
      </c>
      <c r="B261" s="10" t="s">
        <v>1</v>
      </c>
      <c r="C261" s="9" t="s">
        <v>2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5</v>
      </c>
      <c r="I261" s="10" t="s">
        <v>6</v>
      </c>
      <c r="J261" s="10" t="s">
        <v>7</v>
      </c>
      <c r="K261" s="10"/>
      <c r="L261" s="10"/>
      <c r="M261" s="10"/>
      <c r="N261" s="10"/>
      <c r="O261" s="10"/>
      <c r="P261" s="10"/>
      <c r="Q261" s="10"/>
      <c r="R261" s="10"/>
      <c r="S261" s="10"/>
    </row>
    <row r="262" spans="1:19">
      <c r="A262" s="8" t="s">
        <v>8</v>
      </c>
      <c r="B262" s="10" t="s">
        <v>9</v>
      </c>
      <c r="C262" s="9" t="s">
        <v>10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15</v>
      </c>
      <c r="I262" s="10" t="s">
        <v>16</v>
      </c>
      <c r="J262" s="10" t="s">
        <v>17</v>
      </c>
      <c r="K262" s="10"/>
      <c r="L262" s="10"/>
      <c r="M262" s="10"/>
      <c r="N262" s="10"/>
      <c r="O262" s="10"/>
      <c r="P262" s="10"/>
      <c r="Q262" s="10"/>
      <c r="R262" s="10"/>
      <c r="S262" s="10"/>
    </row>
    <row r="263" spans="1:19">
      <c r="A263" s="8" t="s">
        <v>18</v>
      </c>
      <c r="B263" s="10">
        <v>210</v>
      </c>
      <c r="C263" s="9">
        <v>3.8666666666666667</v>
      </c>
      <c r="D263" s="10">
        <v>812</v>
      </c>
      <c r="E263" s="10">
        <v>6123</v>
      </c>
      <c r="F263" s="10">
        <v>269</v>
      </c>
      <c r="G263" s="10">
        <v>6900</v>
      </c>
      <c r="H263" s="10">
        <v>5900</v>
      </c>
      <c r="I263" s="10">
        <v>1000</v>
      </c>
      <c r="J263" s="10">
        <v>1309</v>
      </c>
      <c r="K263" s="10"/>
      <c r="L263" s="10"/>
      <c r="M263" s="10"/>
      <c r="N263" s="10"/>
      <c r="O263" s="10"/>
      <c r="P263" s="10"/>
      <c r="Q263" s="10"/>
      <c r="R263" s="10"/>
      <c r="S263" s="10"/>
    </row>
    <row r="264" spans="1:19">
      <c r="A264" s="8" t="s">
        <v>19</v>
      </c>
      <c r="B264" s="10">
        <v>213</v>
      </c>
      <c r="C264" s="9">
        <v>3.9906103286384975</v>
      </c>
      <c r="D264" s="10">
        <v>850</v>
      </c>
      <c r="E264" s="10">
        <v>6000</v>
      </c>
      <c r="F264" s="10">
        <v>300</v>
      </c>
      <c r="G264" s="10">
        <v>6500</v>
      </c>
      <c r="H264" s="10">
        <v>5900</v>
      </c>
      <c r="I264" s="10">
        <v>600</v>
      </c>
      <c r="J264" s="10">
        <v>1359</v>
      </c>
      <c r="K264" s="10"/>
      <c r="L264" s="10"/>
      <c r="M264" s="10"/>
      <c r="N264" s="10"/>
      <c r="O264" s="10"/>
      <c r="P264" s="10"/>
      <c r="Q264" s="10"/>
      <c r="R264" s="10"/>
      <c r="S264" s="10"/>
    </row>
    <row r="265" spans="1:19">
      <c r="A265" s="8" t="s">
        <v>20</v>
      </c>
      <c r="B265" s="10">
        <v>213.2</v>
      </c>
      <c r="C265" s="9">
        <v>4.0478424015009384</v>
      </c>
      <c r="D265" s="10">
        <v>863</v>
      </c>
      <c r="E265" s="10">
        <v>5771</v>
      </c>
      <c r="F265" s="10">
        <v>306.8</v>
      </c>
      <c r="G265" s="10">
        <v>6368.2</v>
      </c>
      <c r="H265" s="10">
        <v>5897.2</v>
      </c>
      <c r="I265" s="10">
        <v>471</v>
      </c>
      <c r="J265" s="10">
        <v>1318</v>
      </c>
      <c r="K265" s="10"/>
      <c r="L265" s="10"/>
      <c r="M265" s="10"/>
      <c r="N265" s="10"/>
      <c r="O265" s="10"/>
      <c r="P265" s="10"/>
      <c r="Q265" s="10"/>
      <c r="R265" s="10"/>
      <c r="S265" s="10"/>
    </row>
    <row r="266" spans="1:19">
      <c r="A266" s="8" t="s">
        <v>21</v>
      </c>
      <c r="B266" s="10">
        <v>213.5</v>
      </c>
      <c r="C266" s="9">
        <v>4.1124121779859486</v>
      </c>
      <c r="D266" s="10">
        <v>878</v>
      </c>
      <c r="E266" s="10">
        <v>5680</v>
      </c>
      <c r="F266" s="10">
        <v>308.10000000000002</v>
      </c>
      <c r="G266" s="10">
        <v>6301.9</v>
      </c>
      <c r="H266" s="10">
        <v>5906.9</v>
      </c>
      <c r="I266" s="10">
        <v>395</v>
      </c>
      <c r="J266" s="10">
        <v>1266</v>
      </c>
      <c r="K266" s="10"/>
      <c r="L266" s="10"/>
      <c r="M266" s="10"/>
      <c r="N266" s="10"/>
      <c r="O266" s="10"/>
      <c r="P266" s="10"/>
      <c r="Q266" s="10"/>
      <c r="R266" s="10"/>
      <c r="S266" s="10"/>
    </row>
    <row r="267" spans="1:19">
      <c r="A267" s="8" t="s">
        <v>22</v>
      </c>
      <c r="B267" s="10">
        <v>213.5</v>
      </c>
      <c r="C267" s="9">
        <v>4.1592505854800939</v>
      </c>
      <c r="D267" s="10">
        <v>888</v>
      </c>
      <c r="E267" s="10">
        <v>5655</v>
      </c>
      <c r="F267" s="10">
        <v>308.89999999999998</v>
      </c>
      <c r="G267" s="10">
        <v>6256.1</v>
      </c>
      <c r="H267" s="10">
        <v>5898.1</v>
      </c>
      <c r="I267" s="10">
        <v>358</v>
      </c>
      <c r="J267" s="10">
        <v>1244</v>
      </c>
      <c r="K267" s="10"/>
      <c r="L267" s="10"/>
      <c r="M267" s="10"/>
      <c r="N267" s="10"/>
      <c r="O267" s="10"/>
      <c r="P267" s="10"/>
      <c r="Q267" s="10"/>
      <c r="R267" s="10"/>
      <c r="S267" s="10"/>
    </row>
    <row r="268" spans="1:19">
      <c r="A268" s="8" t="s">
        <v>23</v>
      </c>
      <c r="B268" s="10">
        <v>213.2</v>
      </c>
      <c r="C268" s="9">
        <v>4.2120075046904315</v>
      </c>
      <c r="D268" s="10">
        <v>898</v>
      </c>
      <c r="E268" s="10">
        <v>5649</v>
      </c>
      <c r="F268" s="10">
        <v>309.7</v>
      </c>
      <c r="G268" s="10">
        <v>6250.3</v>
      </c>
      <c r="H268" s="10">
        <v>5894.3</v>
      </c>
      <c r="I268" s="10">
        <v>356</v>
      </c>
      <c r="J268" s="10">
        <v>1231</v>
      </c>
      <c r="K268" s="10"/>
      <c r="L268" s="10"/>
      <c r="M268" s="10"/>
      <c r="N268" s="10"/>
      <c r="O268" s="10"/>
      <c r="P268" s="10"/>
      <c r="Q268" s="10"/>
      <c r="R268" s="10"/>
      <c r="S268" s="10"/>
    </row>
    <row r="269" spans="1:19">
      <c r="A269" s="8" t="s">
        <v>24</v>
      </c>
      <c r="B269" s="10">
        <v>212.7</v>
      </c>
      <c r="C269" s="9">
        <v>4.2642219087917255</v>
      </c>
      <c r="D269" s="10">
        <v>907</v>
      </c>
      <c r="E269" s="10">
        <v>5644</v>
      </c>
      <c r="F269" s="10">
        <v>310.5</v>
      </c>
      <c r="G269" s="10">
        <v>6252.5</v>
      </c>
      <c r="H269" s="10">
        <v>5898.5</v>
      </c>
      <c r="I269" s="10">
        <v>354</v>
      </c>
      <c r="J269" s="10">
        <v>1219</v>
      </c>
      <c r="K269" s="10"/>
      <c r="L269" s="10"/>
      <c r="M269" s="10"/>
      <c r="N269" s="10"/>
      <c r="O269" s="10"/>
      <c r="P269" s="10"/>
      <c r="Q269" s="10"/>
      <c r="R269" s="10"/>
      <c r="S269" s="10"/>
    </row>
    <row r="270" spans="1:19">
      <c r="A270" s="8" t="s">
        <v>25</v>
      </c>
      <c r="B270" s="10">
        <v>212.3</v>
      </c>
      <c r="C270" s="9">
        <v>4.3146490814884597</v>
      </c>
      <c r="D270" s="10">
        <v>916</v>
      </c>
      <c r="E270" s="10">
        <v>5631</v>
      </c>
      <c r="F270" s="10">
        <v>311.10000000000002</v>
      </c>
      <c r="G270" s="10">
        <v>6248.9</v>
      </c>
      <c r="H270" s="10">
        <v>5896.9</v>
      </c>
      <c r="I270" s="10">
        <v>352</v>
      </c>
      <c r="J270" s="10">
        <v>1206</v>
      </c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1:19">
      <c r="A271" s="8" t="s">
        <v>26</v>
      </c>
      <c r="B271" s="10">
        <v>211.9</v>
      </c>
      <c r="C271" s="9">
        <v>4.3605474280320902</v>
      </c>
      <c r="D271" s="10">
        <v>924</v>
      </c>
      <c r="E271" s="10">
        <v>5619</v>
      </c>
      <c r="F271" s="10">
        <v>312</v>
      </c>
      <c r="G271" s="10">
        <v>6244</v>
      </c>
      <c r="H271" s="10">
        <v>5893</v>
      </c>
      <c r="I271" s="10">
        <v>351</v>
      </c>
      <c r="J271" s="10">
        <v>1193</v>
      </c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1:19">
      <c r="A272" s="8" t="s">
        <v>27</v>
      </c>
      <c r="B272" s="10">
        <v>211.5</v>
      </c>
      <c r="C272" s="9">
        <v>4.416075650118203</v>
      </c>
      <c r="D272" s="10">
        <v>934</v>
      </c>
      <c r="E272" s="10">
        <v>5608</v>
      </c>
      <c r="F272" s="10">
        <v>312.60000000000002</v>
      </c>
      <c r="G272" s="10">
        <v>6242.4</v>
      </c>
      <c r="H272" s="10">
        <v>5893.4</v>
      </c>
      <c r="I272" s="10">
        <v>349</v>
      </c>
      <c r="J272" s="10">
        <v>1180</v>
      </c>
      <c r="K272" s="10"/>
      <c r="L272" s="10"/>
      <c r="M272" s="10"/>
      <c r="N272" s="10"/>
      <c r="O272" s="10"/>
      <c r="P272" s="10"/>
      <c r="Q272" s="10"/>
      <c r="R272" s="10"/>
      <c r="S272" s="10"/>
    </row>
    <row r="273" spans="1:19">
      <c r="A273" s="8" t="s">
        <v>28</v>
      </c>
      <c r="B273" s="10">
        <v>210.8</v>
      </c>
      <c r="C273" s="9">
        <v>4.4639468690702087</v>
      </c>
      <c r="D273" s="10">
        <v>941</v>
      </c>
      <c r="E273" s="10">
        <v>5598</v>
      </c>
      <c r="F273" s="10">
        <v>313.10000000000002</v>
      </c>
      <c r="G273" s="10">
        <v>6237.9</v>
      </c>
      <c r="H273" s="10">
        <v>5889.9</v>
      </c>
      <c r="I273" s="10">
        <v>348</v>
      </c>
      <c r="J273" s="10">
        <v>1168</v>
      </c>
      <c r="K273" s="10"/>
      <c r="L273" s="10"/>
      <c r="M273" s="10"/>
      <c r="N273" s="10"/>
      <c r="O273" s="10"/>
      <c r="P273" s="10"/>
      <c r="Q273" s="10"/>
      <c r="R273" s="10"/>
      <c r="S273" s="10"/>
    </row>
    <row r="274" spans="1:19">
      <c r="A274" s="8" t="s">
        <v>29</v>
      </c>
      <c r="B274" s="10">
        <v>210.2</v>
      </c>
      <c r="C274" s="9">
        <v>4.5147478591817318</v>
      </c>
      <c r="D274" s="10">
        <v>949</v>
      </c>
      <c r="E274" s="10">
        <v>5588</v>
      </c>
      <c r="F274" s="10">
        <v>313.60000000000002</v>
      </c>
      <c r="G274" s="10">
        <v>6235.4</v>
      </c>
      <c r="H274" s="10">
        <v>5889.4</v>
      </c>
      <c r="I274" s="10">
        <v>346</v>
      </c>
      <c r="J274" s="10">
        <v>1156</v>
      </c>
      <c r="K274" s="10"/>
      <c r="L274" s="10"/>
      <c r="M274" s="10"/>
      <c r="N274" s="10"/>
      <c r="O274" s="10"/>
      <c r="P274" s="10"/>
      <c r="Q274" s="10"/>
      <c r="R274" s="10"/>
      <c r="S274" s="10"/>
    </row>
    <row r="275" spans="1:19">
      <c r="A275" s="8" t="s">
        <v>30</v>
      </c>
      <c r="B275" s="10"/>
      <c r="C275" s="9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</row>
    <row r="276" spans="1:19">
      <c r="A276" s="8" t="s">
        <v>30</v>
      </c>
      <c r="B276" s="10"/>
      <c r="C276" s="9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</row>
    <row r="277" spans="1:19">
      <c r="A277" s="8" t="s">
        <v>101</v>
      </c>
      <c r="B277" s="10"/>
      <c r="C277" s="9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</row>
    <row r="278" spans="1:19">
      <c r="A278" s="8" t="s">
        <v>0</v>
      </c>
      <c r="B278" s="10" t="s">
        <v>1</v>
      </c>
      <c r="C278" s="9" t="s">
        <v>2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5</v>
      </c>
      <c r="I278" s="10" t="s">
        <v>6</v>
      </c>
      <c r="J278" s="10" t="s">
        <v>7</v>
      </c>
      <c r="K278" s="10"/>
      <c r="L278" s="10"/>
      <c r="M278" s="10"/>
      <c r="N278" s="10"/>
      <c r="O278" s="10"/>
      <c r="P278" s="10"/>
      <c r="Q278" s="10"/>
      <c r="R278" s="10"/>
      <c r="S278" s="10"/>
    </row>
    <row r="279" spans="1:19">
      <c r="A279" s="8" t="s">
        <v>8</v>
      </c>
      <c r="B279" s="10" t="s">
        <v>9</v>
      </c>
      <c r="C279" s="9" t="s">
        <v>10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15</v>
      </c>
      <c r="I279" s="10" t="s">
        <v>16</v>
      </c>
      <c r="J279" s="10" t="s">
        <v>17</v>
      </c>
      <c r="K279" s="10"/>
      <c r="L279" s="10"/>
      <c r="M279" s="10"/>
      <c r="N279" s="10"/>
      <c r="O279" s="10"/>
      <c r="P279" s="10"/>
      <c r="Q279" s="10"/>
      <c r="R279" s="10"/>
      <c r="S279" s="10"/>
    </row>
    <row r="280" spans="1:19">
      <c r="A280" s="8" t="s">
        <v>18</v>
      </c>
      <c r="B280" s="10">
        <v>7</v>
      </c>
      <c r="C280" s="9">
        <v>3.8571428571428572</v>
      </c>
      <c r="D280" s="10">
        <v>27</v>
      </c>
      <c r="E280" s="10">
        <v>4288</v>
      </c>
      <c r="F280" s="10">
        <v>144</v>
      </c>
      <c r="G280" s="10">
        <v>4219</v>
      </c>
      <c r="H280" s="10">
        <v>2319</v>
      </c>
      <c r="I280" s="10">
        <v>1900</v>
      </c>
      <c r="J280" s="10">
        <v>1480</v>
      </c>
      <c r="K280" s="10"/>
      <c r="L280" s="10"/>
      <c r="M280" s="10"/>
      <c r="N280" s="10"/>
      <c r="O280" s="10"/>
      <c r="P280" s="10"/>
      <c r="Q280" s="10"/>
      <c r="R280" s="10"/>
      <c r="S280" s="10"/>
    </row>
    <row r="281" spans="1:19">
      <c r="A281" s="8" t="s">
        <v>19</v>
      </c>
      <c r="B281" s="10">
        <v>7</v>
      </c>
      <c r="C281" s="9">
        <v>3.8571428571428572</v>
      </c>
      <c r="D281" s="10">
        <v>27</v>
      </c>
      <c r="E281" s="10">
        <v>3800</v>
      </c>
      <c r="F281" s="10">
        <v>150</v>
      </c>
      <c r="G281" s="10">
        <v>3720</v>
      </c>
      <c r="H281" s="10">
        <v>2320</v>
      </c>
      <c r="I281" s="10">
        <v>1400</v>
      </c>
      <c r="J281" s="10">
        <v>1437</v>
      </c>
      <c r="K281" s="10"/>
      <c r="L281" s="10"/>
      <c r="M281" s="10"/>
      <c r="N281" s="10"/>
      <c r="O281" s="10"/>
      <c r="P281" s="10"/>
      <c r="Q281" s="10"/>
      <c r="R281" s="10"/>
      <c r="S281" s="10"/>
    </row>
    <row r="282" spans="1:19">
      <c r="A282" s="8" t="s">
        <v>20</v>
      </c>
      <c r="B282" s="10">
        <v>7</v>
      </c>
      <c r="C282" s="9">
        <v>3.8571428571428572</v>
      </c>
      <c r="D282" s="10">
        <v>27</v>
      </c>
      <c r="E282" s="10">
        <v>3733</v>
      </c>
      <c r="F282" s="10">
        <v>151</v>
      </c>
      <c r="G282" s="10">
        <v>3664</v>
      </c>
      <c r="H282" s="10">
        <v>2339</v>
      </c>
      <c r="I282" s="10">
        <v>1325</v>
      </c>
      <c r="J282" s="10">
        <v>1382</v>
      </c>
      <c r="K282" s="10"/>
      <c r="L282" s="10"/>
      <c r="M282" s="10"/>
      <c r="N282" s="10"/>
      <c r="O282" s="10"/>
      <c r="P282" s="10"/>
      <c r="Q282" s="10"/>
      <c r="R282" s="10"/>
      <c r="S282" s="10"/>
    </row>
    <row r="283" spans="1:19">
      <c r="A283" s="8" t="s">
        <v>21</v>
      </c>
      <c r="B283" s="10">
        <v>7</v>
      </c>
      <c r="C283" s="9">
        <v>3.8571428571428572</v>
      </c>
      <c r="D283" s="10">
        <v>27</v>
      </c>
      <c r="E283" s="10">
        <v>3753</v>
      </c>
      <c r="F283" s="10">
        <v>152</v>
      </c>
      <c r="G283" s="10">
        <v>3649</v>
      </c>
      <c r="H283" s="10">
        <v>2336</v>
      </c>
      <c r="I283" s="10">
        <v>1313</v>
      </c>
      <c r="J283" s="10">
        <v>1361</v>
      </c>
      <c r="K283" s="10"/>
      <c r="L283" s="10"/>
      <c r="M283" s="10"/>
      <c r="N283" s="10"/>
      <c r="O283" s="10"/>
      <c r="P283" s="10"/>
      <c r="Q283" s="10"/>
      <c r="R283" s="10"/>
      <c r="S283" s="10"/>
    </row>
    <row r="284" spans="1:19">
      <c r="A284" s="8" t="s">
        <v>22</v>
      </c>
      <c r="B284" s="10">
        <v>7</v>
      </c>
      <c r="C284" s="9">
        <v>3.8571428571428572</v>
      </c>
      <c r="D284" s="10">
        <v>27</v>
      </c>
      <c r="E284" s="10">
        <v>3754</v>
      </c>
      <c r="F284" s="10">
        <v>153</v>
      </c>
      <c r="G284" s="10">
        <v>3629</v>
      </c>
      <c r="H284" s="10">
        <v>2333</v>
      </c>
      <c r="I284" s="10">
        <v>1296</v>
      </c>
      <c r="J284" s="10">
        <v>1360</v>
      </c>
      <c r="K284" s="10"/>
      <c r="L284" s="10"/>
      <c r="M284" s="10"/>
      <c r="N284" s="10"/>
      <c r="O284" s="10"/>
      <c r="P284" s="10"/>
      <c r="Q284" s="10"/>
      <c r="R284" s="10"/>
      <c r="S284" s="10"/>
    </row>
    <row r="285" spans="1:19">
      <c r="A285" s="8" t="s">
        <v>23</v>
      </c>
      <c r="B285" s="10">
        <v>7</v>
      </c>
      <c r="C285" s="9">
        <v>3.8571428571428572</v>
      </c>
      <c r="D285" s="10">
        <v>27</v>
      </c>
      <c r="E285" s="10">
        <v>3736</v>
      </c>
      <c r="F285" s="10">
        <v>154</v>
      </c>
      <c r="G285" s="10">
        <v>3611</v>
      </c>
      <c r="H285" s="10">
        <v>2333</v>
      </c>
      <c r="I285" s="10">
        <v>1278</v>
      </c>
      <c r="J285" s="10">
        <v>1358</v>
      </c>
      <c r="K285" s="10"/>
      <c r="L285" s="10"/>
      <c r="M285" s="10"/>
      <c r="N285" s="10"/>
      <c r="O285" s="10"/>
      <c r="P285" s="10"/>
      <c r="Q285" s="10"/>
      <c r="R285" s="10"/>
      <c r="S285" s="10"/>
    </row>
    <row r="286" spans="1:19">
      <c r="A286" s="8" t="s">
        <v>24</v>
      </c>
      <c r="B286" s="10">
        <v>7</v>
      </c>
      <c r="C286" s="9">
        <v>3.8571428571428572</v>
      </c>
      <c r="D286" s="10">
        <v>27</v>
      </c>
      <c r="E286" s="10">
        <v>3742</v>
      </c>
      <c r="F286" s="10">
        <v>155</v>
      </c>
      <c r="G286" s="10">
        <v>3614</v>
      </c>
      <c r="H286" s="10">
        <v>2340</v>
      </c>
      <c r="I286" s="10">
        <v>1274</v>
      </c>
      <c r="J286" s="10">
        <v>1358</v>
      </c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1:19">
      <c r="A287" s="8" t="s">
        <v>25</v>
      </c>
      <c r="B287" s="10">
        <v>7</v>
      </c>
      <c r="C287" s="9">
        <v>3.8571428571428572</v>
      </c>
      <c r="D287" s="10">
        <v>27</v>
      </c>
      <c r="E287" s="10">
        <v>3740</v>
      </c>
      <c r="F287" s="10">
        <v>156</v>
      </c>
      <c r="G287" s="10">
        <v>3611</v>
      </c>
      <c r="H287" s="10">
        <v>2344</v>
      </c>
      <c r="I287" s="10">
        <v>1267</v>
      </c>
      <c r="J287" s="10">
        <v>1358</v>
      </c>
      <c r="K287" s="10"/>
      <c r="L287" s="10"/>
      <c r="M287" s="10"/>
      <c r="N287" s="10"/>
      <c r="O287" s="10"/>
      <c r="P287" s="10"/>
      <c r="Q287" s="10"/>
      <c r="R287" s="10"/>
      <c r="S287" s="10"/>
    </row>
    <row r="288" spans="1:19">
      <c r="A288" s="8" t="s">
        <v>26</v>
      </c>
      <c r="B288" s="10">
        <v>7</v>
      </c>
      <c r="C288" s="9">
        <v>3.8571428571428572</v>
      </c>
      <c r="D288" s="10">
        <v>27</v>
      </c>
      <c r="E288" s="10">
        <v>3736</v>
      </c>
      <c r="F288" s="10">
        <v>157</v>
      </c>
      <c r="G288" s="10">
        <v>3606</v>
      </c>
      <c r="H288" s="10">
        <v>2350</v>
      </c>
      <c r="I288" s="10">
        <v>1256</v>
      </c>
      <c r="J288" s="10">
        <v>1358</v>
      </c>
      <c r="K288" s="10"/>
      <c r="L288" s="10"/>
      <c r="M288" s="10"/>
      <c r="N288" s="10"/>
      <c r="O288" s="10"/>
      <c r="P288" s="10"/>
      <c r="Q288" s="10"/>
      <c r="R288" s="10"/>
      <c r="S288" s="10"/>
    </row>
    <row r="289" spans="1:19">
      <c r="A289" s="8" t="s">
        <v>27</v>
      </c>
      <c r="B289" s="10">
        <v>7</v>
      </c>
      <c r="C289" s="9">
        <v>3.8571428571428572</v>
      </c>
      <c r="D289" s="10">
        <v>27</v>
      </c>
      <c r="E289" s="10">
        <v>3729</v>
      </c>
      <c r="F289" s="10">
        <v>158</v>
      </c>
      <c r="G289" s="10">
        <v>3599</v>
      </c>
      <c r="H289" s="10">
        <v>2353</v>
      </c>
      <c r="I289" s="10">
        <v>1246</v>
      </c>
      <c r="J289" s="10">
        <v>1357</v>
      </c>
      <c r="K289" s="10"/>
      <c r="L289" s="10"/>
      <c r="M289" s="10"/>
      <c r="N289" s="10"/>
      <c r="O289" s="10"/>
      <c r="P289" s="10"/>
      <c r="Q289" s="10"/>
      <c r="R289" s="10"/>
      <c r="S289" s="10"/>
    </row>
    <row r="290" spans="1:19">
      <c r="A290" s="8" t="s">
        <v>28</v>
      </c>
      <c r="B290" s="10">
        <v>7</v>
      </c>
      <c r="C290" s="9">
        <v>3.8571428571428572</v>
      </c>
      <c r="D290" s="10">
        <v>27</v>
      </c>
      <c r="E290" s="10">
        <v>3723</v>
      </c>
      <c r="F290" s="10">
        <v>159</v>
      </c>
      <c r="G290" s="10">
        <v>3591</v>
      </c>
      <c r="H290" s="10">
        <v>2357</v>
      </c>
      <c r="I290" s="10">
        <v>1234</v>
      </c>
      <c r="J290" s="10">
        <v>1357</v>
      </c>
      <c r="K290" s="10"/>
      <c r="L290" s="10"/>
      <c r="M290" s="10"/>
      <c r="N290" s="10"/>
      <c r="O290" s="10"/>
      <c r="P290" s="10"/>
      <c r="Q290" s="10"/>
      <c r="R290" s="10"/>
      <c r="S290" s="10"/>
    </row>
    <row r="291" spans="1:19">
      <c r="A291" s="8" t="s">
        <v>29</v>
      </c>
      <c r="B291" s="10">
        <v>7</v>
      </c>
      <c r="C291" s="9">
        <v>3.8571428571428572</v>
      </c>
      <c r="D291" s="10">
        <v>27</v>
      </c>
      <c r="E291" s="10">
        <v>3717</v>
      </c>
      <c r="F291" s="10">
        <v>160</v>
      </c>
      <c r="G291" s="10">
        <v>3585</v>
      </c>
      <c r="H291" s="10">
        <v>2362</v>
      </c>
      <c r="I291" s="10">
        <v>1223</v>
      </c>
      <c r="J291" s="10">
        <v>1356</v>
      </c>
      <c r="K291" s="10"/>
      <c r="L291" s="10"/>
      <c r="M291" s="10"/>
      <c r="N291" s="10"/>
      <c r="O291" s="10"/>
      <c r="P291" s="10"/>
      <c r="Q291" s="10"/>
      <c r="R291" s="10"/>
      <c r="S291" s="10"/>
    </row>
    <row r="292" spans="1:19">
      <c r="A292" s="8" t="s">
        <v>30</v>
      </c>
      <c r="B292" s="10"/>
      <c r="C292" s="9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</row>
    <row r="293" spans="1:19">
      <c r="A293" s="8" t="s">
        <v>30</v>
      </c>
      <c r="B293" s="10"/>
      <c r="C293" s="9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</row>
    <row r="294" spans="1:19">
      <c r="A294" s="8" t="s">
        <v>102</v>
      </c>
      <c r="B294" s="10"/>
      <c r="C294" s="9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</row>
    <row r="295" spans="1:19">
      <c r="A295" s="8" t="s">
        <v>0</v>
      </c>
      <c r="B295" s="10" t="s">
        <v>1</v>
      </c>
      <c r="C295" s="9" t="s">
        <v>2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5</v>
      </c>
      <c r="I295" s="10" t="s">
        <v>6</v>
      </c>
      <c r="J295" s="10" t="s">
        <v>7</v>
      </c>
      <c r="K295" s="10"/>
      <c r="L295" s="10"/>
      <c r="M295" s="10"/>
      <c r="N295" s="10"/>
      <c r="O295" s="10"/>
      <c r="P295" s="10"/>
      <c r="Q295" s="10"/>
      <c r="R295" s="10"/>
      <c r="S295" s="10"/>
    </row>
    <row r="296" spans="1:19">
      <c r="A296" s="8" t="s">
        <v>8</v>
      </c>
      <c r="B296" s="10" t="s">
        <v>9</v>
      </c>
      <c r="C296" s="9" t="s">
        <v>10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15</v>
      </c>
      <c r="I296" s="10" t="s">
        <v>16</v>
      </c>
      <c r="J296" s="10" t="s">
        <v>17</v>
      </c>
      <c r="K296" s="10"/>
      <c r="L296" s="10"/>
      <c r="M296" s="10"/>
      <c r="N296" s="10"/>
      <c r="O296" s="10"/>
      <c r="P296" s="10"/>
      <c r="Q296" s="10"/>
      <c r="R296" s="10"/>
      <c r="S296" s="10"/>
    </row>
    <row r="297" spans="1:19">
      <c r="A297" s="8" t="s">
        <v>18</v>
      </c>
      <c r="B297" s="10" t="s">
        <v>31</v>
      </c>
      <c r="C297" s="9" t="s">
        <v>31</v>
      </c>
      <c r="D297" s="10" t="s">
        <v>31</v>
      </c>
      <c r="E297" s="10">
        <v>1675</v>
      </c>
      <c r="F297" s="10">
        <v>164</v>
      </c>
      <c r="G297" s="10">
        <v>1455</v>
      </c>
      <c r="H297" s="10">
        <v>1415</v>
      </c>
      <c r="I297" s="10">
        <v>40</v>
      </c>
      <c r="J297" s="10">
        <v>393</v>
      </c>
      <c r="K297" s="10"/>
      <c r="L297" s="10"/>
      <c r="M297" s="10"/>
      <c r="N297" s="10"/>
      <c r="O297" s="10"/>
      <c r="P297" s="10"/>
      <c r="Q297" s="10"/>
      <c r="R297" s="10"/>
      <c r="S297" s="10"/>
    </row>
    <row r="298" spans="1:19">
      <c r="A298" s="8" t="s">
        <v>19</v>
      </c>
      <c r="B298" s="10" t="s">
        <v>31</v>
      </c>
      <c r="C298" s="9" t="s">
        <v>31</v>
      </c>
      <c r="D298" s="10" t="s">
        <v>31</v>
      </c>
      <c r="E298" s="10">
        <v>1600</v>
      </c>
      <c r="F298" s="10">
        <v>150</v>
      </c>
      <c r="G298" s="10">
        <v>1490</v>
      </c>
      <c r="H298" s="10">
        <v>1450</v>
      </c>
      <c r="I298" s="10">
        <v>40</v>
      </c>
      <c r="J298" s="10">
        <v>353</v>
      </c>
      <c r="K298" s="10"/>
      <c r="L298" s="10"/>
      <c r="M298" s="10"/>
      <c r="N298" s="10"/>
      <c r="O298" s="10"/>
      <c r="P298" s="10"/>
      <c r="Q298" s="10"/>
      <c r="R298" s="10"/>
      <c r="S298" s="10"/>
    </row>
    <row r="299" spans="1:19">
      <c r="A299" s="8" t="s">
        <v>20</v>
      </c>
      <c r="B299" s="10" t="s">
        <v>31</v>
      </c>
      <c r="C299" s="9" t="s">
        <v>31</v>
      </c>
      <c r="D299" s="10" t="s">
        <v>31</v>
      </c>
      <c r="E299" s="10">
        <v>1639</v>
      </c>
      <c r="F299" s="10">
        <v>153.69999999999999</v>
      </c>
      <c r="G299" s="10">
        <v>1524.3</v>
      </c>
      <c r="H299" s="10">
        <v>1483.3999999999999</v>
      </c>
      <c r="I299" s="10">
        <v>40.9</v>
      </c>
      <c r="J299" s="10">
        <v>314</v>
      </c>
      <c r="K299" s="10"/>
      <c r="L299" s="10"/>
      <c r="M299" s="10"/>
      <c r="N299" s="10"/>
      <c r="O299" s="10"/>
      <c r="P299" s="10"/>
      <c r="Q299" s="10"/>
      <c r="R299" s="10"/>
      <c r="S299" s="10"/>
    </row>
    <row r="300" spans="1:19">
      <c r="A300" s="8" t="s">
        <v>21</v>
      </c>
      <c r="B300" s="10" t="s">
        <v>31</v>
      </c>
      <c r="C300" s="9" t="s">
        <v>31</v>
      </c>
      <c r="D300" s="10" t="s">
        <v>31</v>
      </c>
      <c r="E300" s="10">
        <v>1680</v>
      </c>
      <c r="F300" s="10">
        <v>157.19999999999999</v>
      </c>
      <c r="G300" s="10">
        <v>1552.1</v>
      </c>
      <c r="H300" s="10">
        <v>1508.8999999999999</v>
      </c>
      <c r="I300" s="10">
        <v>43.2</v>
      </c>
      <c r="J300" s="10">
        <v>284.7</v>
      </c>
      <c r="K300" s="10"/>
      <c r="L300" s="10"/>
      <c r="M300" s="10"/>
      <c r="N300" s="10"/>
      <c r="O300" s="10"/>
      <c r="P300" s="10"/>
      <c r="Q300" s="10"/>
      <c r="R300" s="10"/>
      <c r="S300" s="10"/>
    </row>
    <row r="301" spans="1:19">
      <c r="A301" s="8" t="s">
        <v>22</v>
      </c>
      <c r="B301" s="10" t="s">
        <v>31</v>
      </c>
      <c r="C301" s="9" t="s">
        <v>31</v>
      </c>
      <c r="D301" s="10" t="s">
        <v>31</v>
      </c>
      <c r="E301" s="10">
        <v>1718</v>
      </c>
      <c r="F301" s="10">
        <v>160.6</v>
      </c>
      <c r="G301" s="10">
        <v>1576.8000000000002</v>
      </c>
      <c r="H301" s="10">
        <v>1533.2000000000003</v>
      </c>
      <c r="I301" s="10">
        <v>43.6</v>
      </c>
      <c r="J301" s="10">
        <v>265.3</v>
      </c>
      <c r="K301" s="10"/>
      <c r="L301" s="10"/>
      <c r="M301" s="10"/>
      <c r="N301" s="10"/>
      <c r="O301" s="10"/>
      <c r="P301" s="10"/>
      <c r="Q301" s="10"/>
      <c r="R301" s="10"/>
      <c r="S301" s="10"/>
    </row>
    <row r="302" spans="1:19">
      <c r="A302" s="8" t="s">
        <v>23</v>
      </c>
      <c r="B302" s="10" t="s">
        <v>31</v>
      </c>
      <c r="C302" s="9" t="s">
        <v>31</v>
      </c>
      <c r="D302" s="10" t="s">
        <v>31</v>
      </c>
      <c r="E302" s="10">
        <v>1751</v>
      </c>
      <c r="F302" s="10">
        <v>163.9</v>
      </c>
      <c r="G302" s="10">
        <v>1596.6999999999998</v>
      </c>
      <c r="H302" s="10">
        <v>1552.3999999999999</v>
      </c>
      <c r="I302" s="10">
        <v>44.3</v>
      </c>
      <c r="J302" s="10">
        <v>255.7</v>
      </c>
      <c r="K302" s="10"/>
      <c r="L302" s="10"/>
      <c r="M302" s="10"/>
      <c r="N302" s="10"/>
      <c r="O302" s="10"/>
      <c r="P302" s="10"/>
      <c r="Q302" s="10"/>
      <c r="R302" s="10"/>
      <c r="S302" s="10"/>
    </row>
    <row r="303" spans="1:19">
      <c r="A303" s="8" t="s">
        <v>24</v>
      </c>
      <c r="B303" s="10" t="s">
        <v>31</v>
      </c>
      <c r="C303" s="9" t="s">
        <v>31</v>
      </c>
      <c r="D303" s="10" t="s">
        <v>31</v>
      </c>
      <c r="E303" s="10">
        <v>1777</v>
      </c>
      <c r="F303" s="10">
        <v>167.1</v>
      </c>
      <c r="G303" s="10">
        <v>1614.5000000000002</v>
      </c>
      <c r="H303" s="10">
        <v>1569.4000000000003</v>
      </c>
      <c r="I303" s="10">
        <v>45.1</v>
      </c>
      <c r="J303" s="10">
        <v>251.1</v>
      </c>
      <c r="K303" s="10"/>
      <c r="L303" s="10"/>
      <c r="M303" s="10"/>
      <c r="N303" s="10"/>
      <c r="O303" s="10"/>
      <c r="P303" s="10"/>
      <c r="Q303" s="10"/>
      <c r="R303" s="10"/>
      <c r="S303" s="10"/>
    </row>
    <row r="304" spans="1:19">
      <c r="A304" s="8" t="s">
        <v>25</v>
      </c>
      <c r="B304" s="10" t="s">
        <v>31</v>
      </c>
      <c r="C304" s="9" t="s">
        <v>31</v>
      </c>
      <c r="D304" s="10" t="s">
        <v>31</v>
      </c>
      <c r="E304" s="10">
        <v>1803</v>
      </c>
      <c r="F304" s="10">
        <v>170.1</v>
      </c>
      <c r="G304" s="10">
        <v>1632.6</v>
      </c>
      <c r="H304" s="10">
        <v>1586.6</v>
      </c>
      <c r="I304" s="10">
        <v>46</v>
      </c>
      <c r="J304" s="10">
        <v>251.4</v>
      </c>
      <c r="K304" s="10"/>
      <c r="L304" s="10"/>
      <c r="M304" s="10"/>
      <c r="N304" s="10"/>
      <c r="O304" s="10"/>
      <c r="P304" s="10"/>
      <c r="Q304" s="10"/>
      <c r="R304" s="10"/>
      <c r="S304" s="10"/>
    </row>
    <row r="305" spans="1:19">
      <c r="A305" s="8" t="s">
        <v>26</v>
      </c>
      <c r="B305" s="10" t="s">
        <v>31</v>
      </c>
      <c r="C305" s="9" t="s">
        <v>31</v>
      </c>
      <c r="D305" s="10" t="s">
        <v>31</v>
      </c>
      <c r="E305" s="10">
        <v>1831</v>
      </c>
      <c r="F305" s="10">
        <v>173.1</v>
      </c>
      <c r="G305" s="10">
        <v>1657.5000000000002</v>
      </c>
      <c r="H305" s="10">
        <v>1610.7000000000003</v>
      </c>
      <c r="I305" s="10">
        <v>46.8</v>
      </c>
      <c r="J305" s="10">
        <v>251.8</v>
      </c>
      <c r="K305" s="10"/>
      <c r="L305" s="10"/>
      <c r="M305" s="10"/>
      <c r="N305" s="10"/>
      <c r="O305" s="10"/>
      <c r="P305" s="10"/>
      <c r="Q305" s="10"/>
      <c r="R305" s="10"/>
      <c r="S305" s="10"/>
    </row>
    <row r="306" spans="1:19">
      <c r="A306" s="8" t="s">
        <v>27</v>
      </c>
      <c r="B306" s="10" t="s">
        <v>31</v>
      </c>
      <c r="C306" s="9" t="s">
        <v>31</v>
      </c>
      <c r="D306" s="10" t="s">
        <v>31</v>
      </c>
      <c r="E306" s="10">
        <v>1855</v>
      </c>
      <c r="F306" s="10">
        <v>176.1</v>
      </c>
      <c r="G306" s="10">
        <v>1678.5000000000002</v>
      </c>
      <c r="H306" s="10">
        <v>1631.1000000000001</v>
      </c>
      <c r="I306" s="10">
        <v>47.4</v>
      </c>
      <c r="J306" s="10">
        <v>252.2</v>
      </c>
      <c r="K306" s="10"/>
      <c r="L306" s="10"/>
      <c r="M306" s="10"/>
      <c r="N306" s="10"/>
      <c r="O306" s="10"/>
      <c r="P306" s="10"/>
      <c r="Q306" s="10"/>
      <c r="R306" s="10"/>
      <c r="S306" s="10"/>
    </row>
    <row r="307" spans="1:19">
      <c r="A307" s="8" t="s">
        <v>28</v>
      </c>
      <c r="B307" s="10" t="s">
        <v>31</v>
      </c>
      <c r="C307" s="9" t="s">
        <v>31</v>
      </c>
      <c r="D307" s="10" t="s">
        <v>31</v>
      </c>
      <c r="E307" s="10">
        <v>1881</v>
      </c>
      <c r="F307" s="10">
        <v>178.9</v>
      </c>
      <c r="G307" s="10">
        <v>1701.6999999999998</v>
      </c>
      <c r="H307" s="10">
        <v>1653.3999999999999</v>
      </c>
      <c r="I307" s="10">
        <v>48.3</v>
      </c>
      <c r="J307" s="10">
        <v>252.6</v>
      </c>
      <c r="K307" s="10"/>
      <c r="L307" s="10"/>
      <c r="M307" s="10"/>
      <c r="N307" s="10"/>
      <c r="O307" s="10"/>
      <c r="P307" s="10"/>
      <c r="Q307" s="10"/>
      <c r="R307" s="10"/>
      <c r="S307" s="10"/>
    </row>
    <row r="308" spans="1:19">
      <c r="A308" s="8" t="s">
        <v>29</v>
      </c>
      <c r="B308" s="10" t="s">
        <v>31</v>
      </c>
      <c r="C308" s="9" t="s">
        <v>31</v>
      </c>
      <c r="D308" s="10" t="s">
        <v>31</v>
      </c>
      <c r="E308" s="10">
        <v>1905</v>
      </c>
      <c r="F308" s="10">
        <v>181.8</v>
      </c>
      <c r="G308" s="10">
        <v>1722.8999999999999</v>
      </c>
      <c r="H308" s="10">
        <v>1673.8</v>
      </c>
      <c r="I308" s="10">
        <v>49.1</v>
      </c>
      <c r="J308" s="10">
        <v>252.9</v>
      </c>
      <c r="K308" s="10"/>
      <c r="L308" s="10"/>
      <c r="M308" s="10"/>
      <c r="N308" s="10"/>
      <c r="O308" s="10"/>
      <c r="P308" s="10"/>
      <c r="Q308" s="10"/>
      <c r="R308" s="10"/>
      <c r="S308" s="10"/>
    </row>
    <row r="309" spans="1:19">
      <c r="A309" s="8" t="s">
        <v>30</v>
      </c>
      <c r="B309" s="10"/>
      <c r="C309" s="9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</row>
    <row r="310" spans="1:19">
      <c r="A310" s="8" t="s">
        <v>30</v>
      </c>
      <c r="B310" s="10"/>
      <c r="C310" s="9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</row>
    <row r="311" spans="1:19">
      <c r="A311" s="8" t="s">
        <v>103</v>
      </c>
      <c r="B311" s="10"/>
      <c r="C311" s="9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</row>
    <row r="312" spans="1:19">
      <c r="A312" s="8" t="s">
        <v>0</v>
      </c>
      <c r="B312" s="10" t="s">
        <v>1</v>
      </c>
      <c r="C312" s="9" t="s">
        <v>2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5</v>
      </c>
      <c r="I312" s="10" t="s">
        <v>6</v>
      </c>
      <c r="J312" s="10" t="s">
        <v>7</v>
      </c>
      <c r="K312" s="10"/>
      <c r="L312" s="10"/>
      <c r="M312" s="10"/>
      <c r="N312" s="10"/>
      <c r="O312" s="10"/>
      <c r="P312" s="10"/>
      <c r="Q312" s="10"/>
      <c r="R312" s="10"/>
      <c r="S312" s="10"/>
    </row>
    <row r="313" spans="1:19">
      <c r="A313" s="8" t="s">
        <v>8</v>
      </c>
      <c r="B313" s="10" t="s">
        <v>9</v>
      </c>
      <c r="C313" s="9" t="s">
        <v>10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15</v>
      </c>
      <c r="I313" s="10" t="s">
        <v>16</v>
      </c>
      <c r="J313" s="10" t="s">
        <v>17</v>
      </c>
      <c r="K313" s="10"/>
      <c r="L313" s="10"/>
      <c r="M313" s="10"/>
      <c r="N313" s="10"/>
      <c r="O313" s="10"/>
      <c r="P313" s="10"/>
      <c r="Q313" s="10"/>
      <c r="R313" s="10"/>
      <c r="S313" s="10"/>
    </row>
    <row r="314" spans="1:19">
      <c r="A314" s="8" t="s">
        <v>18</v>
      </c>
      <c r="B314" s="10">
        <v>638</v>
      </c>
      <c r="C314" s="9">
        <v>5.2931034482758621</v>
      </c>
      <c r="D314" s="10">
        <v>3377</v>
      </c>
      <c r="E314" s="10">
        <v>4636</v>
      </c>
      <c r="F314" s="10">
        <v>1322</v>
      </c>
      <c r="G314" s="10">
        <v>6650</v>
      </c>
      <c r="H314" s="10">
        <v>6300</v>
      </c>
      <c r="I314" s="10">
        <v>350</v>
      </c>
      <c r="J314" s="10">
        <v>319</v>
      </c>
      <c r="K314" s="10"/>
      <c r="L314" s="10"/>
      <c r="M314" s="10"/>
      <c r="N314" s="10"/>
      <c r="O314" s="10"/>
      <c r="P314" s="10"/>
      <c r="Q314" s="10"/>
      <c r="R314" s="10"/>
      <c r="S314" s="10"/>
    </row>
    <row r="315" spans="1:19">
      <c r="A315" s="8" t="s">
        <v>19</v>
      </c>
      <c r="B315" s="10">
        <v>692</v>
      </c>
      <c r="C315" s="9">
        <v>5.2890173410404628</v>
      </c>
      <c r="D315" s="10">
        <v>3660</v>
      </c>
      <c r="E315" s="10">
        <v>4600</v>
      </c>
      <c r="F315" s="10">
        <v>1500</v>
      </c>
      <c r="G315" s="10">
        <v>6750</v>
      </c>
      <c r="H315" s="10">
        <v>6450</v>
      </c>
      <c r="I315" s="10">
        <v>300</v>
      </c>
      <c r="J315" s="10">
        <v>329</v>
      </c>
      <c r="K315" s="10"/>
      <c r="L315" s="10"/>
      <c r="M315" s="10"/>
      <c r="N315" s="10"/>
      <c r="O315" s="10"/>
      <c r="P315" s="10"/>
      <c r="Q315" s="10"/>
      <c r="R315" s="10"/>
      <c r="S315" s="10"/>
    </row>
    <row r="316" spans="1:19">
      <c r="A316" s="8" t="s">
        <v>20</v>
      </c>
      <c r="B316" s="10">
        <v>680</v>
      </c>
      <c r="C316" s="9">
        <v>5.3294117647058821</v>
      </c>
      <c r="D316" s="10">
        <v>3624</v>
      </c>
      <c r="E316" s="10">
        <v>4658</v>
      </c>
      <c r="F316" s="10">
        <v>1508</v>
      </c>
      <c r="G316" s="10">
        <v>6764.7</v>
      </c>
      <c r="H316" s="10">
        <v>6466.7</v>
      </c>
      <c r="I316" s="10">
        <v>298</v>
      </c>
      <c r="J316" s="10">
        <v>338.3</v>
      </c>
      <c r="K316" s="10"/>
      <c r="L316" s="10"/>
      <c r="M316" s="10"/>
      <c r="N316" s="10"/>
      <c r="O316" s="10"/>
      <c r="P316" s="10"/>
      <c r="Q316" s="10"/>
      <c r="R316" s="10"/>
      <c r="S316" s="10"/>
    </row>
    <row r="317" spans="1:19">
      <c r="A317" s="8" t="s">
        <v>21</v>
      </c>
      <c r="B317" s="10">
        <v>662</v>
      </c>
      <c r="C317" s="9">
        <v>5.3731117824773413</v>
      </c>
      <c r="D317" s="10">
        <v>3557</v>
      </c>
      <c r="E317" s="10">
        <v>4736</v>
      </c>
      <c r="F317" s="10">
        <v>1495</v>
      </c>
      <c r="G317" s="10">
        <v>6789.9</v>
      </c>
      <c r="H317" s="10">
        <v>6497.9</v>
      </c>
      <c r="I317" s="10">
        <v>292</v>
      </c>
      <c r="J317" s="10">
        <v>346.4</v>
      </c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1:19">
      <c r="A318" s="8" t="s">
        <v>22</v>
      </c>
      <c r="B318" s="10">
        <v>650</v>
      </c>
      <c r="C318" s="9">
        <v>5.4153846153846157</v>
      </c>
      <c r="D318" s="10">
        <v>3520</v>
      </c>
      <c r="E318" s="10">
        <v>4813</v>
      </c>
      <c r="F318" s="10">
        <v>1492</v>
      </c>
      <c r="G318" s="10">
        <v>6834.2999999999993</v>
      </c>
      <c r="H318" s="10">
        <v>6545.2999999999993</v>
      </c>
      <c r="I318" s="10">
        <v>289</v>
      </c>
      <c r="J318" s="10">
        <v>353.1</v>
      </c>
      <c r="K318" s="10"/>
      <c r="L318" s="10"/>
      <c r="M318" s="10"/>
      <c r="N318" s="10"/>
      <c r="O318" s="10"/>
      <c r="P318" s="10"/>
      <c r="Q318" s="10"/>
      <c r="R318" s="10"/>
      <c r="S318" s="10"/>
    </row>
    <row r="319" spans="1:19">
      <c r="A319" s="8" t="s">
        <v>23</v>
      </c>
      <c r="B319" s="10">
        <v>649</v>
      </c>
      <c r="C319" s="9">
        <v>5.4622496147919879</v>
      </c>
      <c r="D319" s="10">
        <v>3545</v>
      </c>
      <c r="E319" s="10">
        <v>4887</v>
      </c>
      <c r="F319" s="10">
        <v>1485</v>
      </c>
      <c r="G319" s="10">
        <v>6939.8</v>
      </c>
      <c r="H319" s="10">
        <v>6653.8</v>
      </c>
      <c r="I319" s="10">
        <v>286</v>
      </c>
      <c r="J319" s="10">
        <v>360.3</v>
      </c>
      <c r="K319" s="10"/>
      <c r="L319" s="10"/>
      <c r="M319" s="10"/>
      <c r="N319" s="10"/>
      <c r="O319" s="10"/>
      <c r="P319" s="10"/>
      <c r="Q319" s="10"/>
      <c r="R319" s="10"/>
      <c r="S319" s="10"/>
    </row>
    <row r="320" spans="1:19">
      <c r="A320" s="8" t="s">
        <v>24</v>
      </c>
      <c r="B320" s="10">
        <v>652</v>
      </c>
      <c r="C320" s="9">
        <v>5.5030674846625764</v>
      </c>
      <c r="D320" s="10">
        <v>3588</v>
      </c>
      <c r="E320" s="10">
        <v>4941</v>
      </c>
      <c r="F320" s="10">
        <v>1480</v>
      </c>
      <c r="G320" s="10">
        <v>7041.4999999999991</v>
      </c>
      <c r="H320" s="10">
        <v>6759.4999999999991</v>
      </c>
      <c r="I320" s="10">
        <v>282</v>
      </c>
      <c r="J320" s="10">
        <v>367.8</v>
      </c>
      <c r="K320" s="10"/>
      <c r="L320" s="10"/>
      <c r="M320" s="10"/>
      <c r="N320" s="10"/>
      <c r="O320" s="10"/>
      <c r="P320" s="10"/>
      <c r="Q320" s="10"/>
      <c r="R320" s="10"/>
      <c r="S320" s="10"/>
    </row>
    <row r="321" spans="1:19">
      <c r="A321" s="8" t="s">
        <v>25</v>
      </c>
      <c r="B321" s="10">
        <v>659</v>
      </c>
      <c r="C321" s="9">
        <v>5.5447647951441574</v>
      </c>
      <c r="D321" s="10">
        <v>3654</v>
      </c>
      <c r="E321" s="10">
        <v>4955</v>
      </c>
      <c r="F321" s="10">
        <v>1477</v>
      </c>
      <c r="G321" s="10">
        <v>7124.4</v>
      </c>
      <c r="H321" s="10">
        <v>6845.4</v>
      </c>
      <c r="I321" s="10">
        <v>279</v>
      </c>
      <c r="J321" s="10">
        <v>375.4</v>
      </c>
      <c r="K321" s="10"/>
      <c r="L321" s="10"/>
      <c r="M321" s="10"/>
      <c r="N321" s="10"/>
      <c r="O321" s="10"/>
      <c r="P321" s="10"/>
      <c r="Q321" s="10"/>
      <c r="R321" s="10"/>
      <c r="S321" s="10"/>
    </row>
    <row r="322" spans="1:19">
      <c r="A322" s="8" t="s">
        <v>26</v>
      </c>
      <c r="B322" s="10">
        <v>660</v>
      </c>
      <c r="C322" s="9">
        <v>5.5909090909090908</v>
      </c>
      <c r="D322" s="10">
        <v>3690</v>
      </c>
      <c r="E322" s="10">
        <v>4998</v>
      </c>
      <c r="F322" s="10">
        <v>1472</v>
      </c>
      <c r="G322" s="10">
        <v>7208.2999999999993</v>
      </c>
      <c r="H322" s="10">
        <v>6932.2999999999993</v>
      </c>
      <c r="I322" s="10">
        <v>276</v>
      </c>
      <c r="J322" s="10">
        <v>383.1</v>
      </c>
      <c r="K322" s="10"/>
      <c r="L322" s="10"/>
      <c r="M322" s="10"/>
      <c r="N322" s="10"/>
      <c r="O322" s="10"/>
      <c r="P322" s="10"/>
      <c r="Q322" s="10"/>
      <c r="R322" s="10"/>
      <c r="S322" s="10"/>
    </row>
    <row r="323" spans="1:19">
      <c r="A323" s="8" t="s">
        <v>27</v>
      </c>
      <c r="B323" s="10">
        <v>661</v>
      </c>
      <c r="C323" s="9">
        <v>5.6354009077155824</v>
      </c>
      <c r="D323" s="10">
        <v>3725</v>
      </c>
      <c r="E323" s="10">
        <v>5038</v>
      </c>
      <c r="F323" s="10">
        <v>1468</v>
      </c>
      <c r="G323" s="10">
        <v>7287.3</v>
      </c>
      <c r="H323" s="10">
        <v>7014.3</v>
      </c>
      <c r="I323" s="10">
        <v>273</v>
      </c>
      <c r="J323" s="10">
        <v>390.8</v>
      </c>
      <c r="K323" s="10"/>
      <c r="L323" s="10"/>
      <c r="M323" s="10"/>
      <c r="N323" s="10"/>
      <c r="O323" s="10"/>
      <c r="P323" s="10"/>
      <c r="Q323" s="10"/>
      <c r="R323" s="10"/>
      <c r="S323" s="10"/>
    </row>
    <row r="324" spans="1:19">
      <c r="A324" s="8" t="s">
        <v>28</v>
      </c>
      <c r="B324" s="10">
        <v>663</v>
      </c>
      <c r="C324" s="9">
        <v>5.6787330316742084</v>
      </c>
      <c r="D324" s="10">
        <v>3765</v>
      </c>
      <c r="E324" s="10">
        <v>5077</v>
      </c>
      <c r="F324" s="10">
        <v>1463</v>
      </c>
      <c r="G324" s="10">
        <v>7370.9999999999991</v>
      </c>
      <c r="H324" s="10">
        <v>7100.9999999999991</v>
      </c>
      <c r="I324" s="10">
        <v>270</v>
      </c>
      <c r="J324" s="10">
        <v>398.8</v>
      </c>
      <c r="K324" s="10"/>
      <c r="L324" s="10"/>
      <c r="M324" s="10"/>
      <c r="N324" s="10"/>
      <c r="O324" s="10"/>
      <c r="P324" s="10"/>
      <c r="Q324" s="10"/>
      <c r="R324" s="10"/>
      <c r="S324" s="10"/>
    </row>
    <row r="325" spans="1:19">
      <c r="A325" s="8" t="s">
        <v>29</v>
      </c>
      <c r="B325" s="10">
        <v>664</v>
      </c>
      <c r="C325" s="9">
        <v>5.7274096385542173</v>
      </c>
      <c r="D325" s="10">
        <v>3803</v>
      </c>
      <c r="E325" s="10">
        <v>5113</v>
      </c>
      <c r="F325" s="10">
        <v>1458</v>
      </c>
      <c r="G325" s="10">
        <v>7449.7999999999993</v>
      </c>
      <c r="H325" s="10">
        <v>7182.7999999999993</v>
      </c>
      <c r="I325" s="10">
        <v>267</v>
      </c>
      <c r="J325" s="10">
        <v>407</v>
      </c>
      <c r="K325" s="10"/>
      <c r="L325" s="10"/>
      <c r="M325" s="10"/>
      <c r="N325" s="10"/>
      <c r="O325" s="10"/>
      <c r="P325" s="10"/>
      <c r="Q325" s="10"/>
      <c r="R325" s="10"/>
      <c r="S325" s="10"/>
    </row>
    <row r="326" spans="1:19">
      <c r="A326" s="8" t="s">
        <v>30</v>
      </c>
      <c r="B326" s="10"/>
      <c r="C326" s="9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</row>
    <row r="327" spans="1:19">
      <c r="A327" s="8" t="s">
        <v>30</v>
      </c>
      <c r="B327" s="10"/>
      <c r="C327" s="9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</row>
    <row r="328" spans="1:19">
      <c r="A328" s="8" t="s">
        <v>104</v>
      </c>
      <c r="B328" s="10"/>
      <c r="C328" s="9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</row>
    <row r="329" spans="1:19">
      <c r="A329" s="8" t="s">
        <v>0</v>
      </c>
      <c r="B329" s="10" t="s">
        <v>1</v>
      </c>
      <c r="C329" s="9" t="s">
        <v>2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5</v>
      </c>
      <c r="I329" s="10" t="s">
        <v>6</v>
      </c>
      <c r="J329" s="10" t="s">
        <v>7</v>
      </c>
      <c r="K329" s="10"/>
      <c r="L329" s="10"/>
      <c r="M329" s="10"/>
      <c r="N329" s="10"/>
      <c r="O329" s="10"/>
      <c r="P329" s="10"/>
      <c r="Q329" s="10"/>
      <c r="R329" s="10"/>
      <c r="S329" s="10"/>
    </row>
    <row r="330" spans="1:19">
      <c r="A330" s="8" t="s">
        <v>8</v>
      </c>
      <c r="B330" s="10" t="s">
        <v>9</v>
      </c>
      <c r="C330" s="9" t="s">
        <v>10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15</v>
      </c>
      <c r="I330" s="10" t="s">
        <v>16</v>
      </c>
      <c r="J330" s="10" t="s">
        <v>17</v>
      </c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1:19">
      <c r="A331" s="8" t="s">
        <v>18</v>
      </c>
      <c r="B331" s="10">
        <v>3280</v>
      </c>
      <c r="C331" s="9">
        <v>2.1341463414634148</v>
      </c>
      <c r="D331" s="10">
        <v>7000</v>
      </c>
      <c r="E331" s="10">
        <v>3892</v>
      </c>
      <c r="F331" s="10">
        <v>215</v>
      </c>
      <c r="G331" s="10">
        <v>9000</v>
      </c>
      <c r="H331" s="10">
        <v>8400</v>
      </c>
      <c r="I331" s="10">
        <v>600</v>
      </c>
      <c r="J331" s="10">
        <v>4149</v>
      </c>
      <c r="K331" s="10"/>
      <c r="L331" s="10"/>
      <c r="M331" s="10"/>
      <c r="N331" s="10"/>
      <c r="O331" s="10"/>
      <c r="P331" s="10"/>
      <c r="Q331" s="10"/>
      <c r="R331" s="10"/>
      <c r="S331" s="10"/>
    </row>
    <row r="332" spans="1:19">
      <c r="A332" s="8" t="s">
        <v>19</v>
      </c>
      <c r="B332" s="10">
        <v>3060</v>
      </c>
      <c r="C332" s="9">
        <v>1.6666666666666667</v>
      </c>
      <c r="D332" s="10">
        <v>5100</v>
      </c>
      <c r="E332" s="10">
        <v>3000</v>
      </c>
      <c r="F332" s="10">
        <v>250</v>
      </c>
      <c r="G332" s="10">
        <v>8900</v>
      </c>
      <c r="H332" s="10">
        <v>8600</v>
      </c>
      <c r="I332" s="10">
        <v>300</v>
      </c>
      <c r="J332" s="10">
        <v>3099</v>
      </c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1:19">
      <c r="A333" s="8" t="s">
        <v>20</v>
      </c>
      <c r="B333" s="10">
        <v>3168</v>
      </c>
      <c r="C333" s="9">
        <v>1.685290404040404</v>
      </c>
      <c r="D333" s="10">
        <v>5339</v>
      </c>
      <c r="E333" s="10">
        <v>3959</v>
      </c>
      <c r="F333" s="10">
        <v>264.60000000000002</v>
      </c>
      <c r="G333" s="10">
        <v>8996.4</v>
      </c>
      <c r="H333" s="10">
        <v>8680.2999999999993</v>
      </c>
      <c r="I333" s="10">
        <v>316.10000000000002</v>
      </c>
      <c r="J333" s="10">
        <v>3136</v>
      </c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1:19">
      <c r="A334" s="8" t="s">
        <v>21</v>
      </c>
      <c r="B334" s="10">
        <v>3187</v>
      </c>
      <c r="C334" s="9">
        <v>1.7034828992783182</v>
      </c>
      <c r="D334" s="10">
        <v>5429</v>
      </c>
      <c r="E334" s="10">
        <v>3887</v>
      </c>
      <c r="F334" s="10">
        <v>272.2</v>
      </c>
      <c r="G334" s="10">
        <v>9024.7999999999993</v>
      </c>
      <c r="H334" s="10">
        <v>8698.2999999999993</v>
      </c>
      <c r="I334" s="10">
        <v>326.5</v>
      </c>
      <c r="J334" s="10">
        <v>3155</v>
      </c>
      <c r="K334" s="10"/>
      <c r="L334" s="10"/>
      <c r="M334" s="10"/>
      <c r="N334" s="10"/>
      <c r="O334" s="10"/>
      <c r="P334" s="10"/>
      <c r="Q334" s="10"/>
      <c r="R334" s="10"/>
      <c r="S334" s="10"/>
    </row>
    <row r="335" spans="1:19">
      <c r="A335" s="8" t="s">
        <v>22</v>
      </c>
      <c r="B335" s="10">
        <v>3197</v>
      </c>
      <c r="C335" s="9">
        <v>1.722552392868314</v>
      </c>
      <c r="D335" s="10">
        <v>5507</v>
      </c>
      <c r="E335" s="10">
        <v>3843</v>
      </c>
      <c r="F335" s="10">
        <v>279.89999999999998</v>
      </c>
      <c r="G335" s="10">
        <v>9080.1</v>
      </c>
      <c r="H335" s="10">
        <v>8750.7000000000007</v>
      </c>
      <c r="I335" s="10">
        <v>329.4</v>
      </c>
      <c r="J335" s="10">
        <v>3145</v>
      </c>
      <c r="K335" s="10"/>
      <c r="L335" s="10"/>
      <c r="M335" s="10"/>
      <c r="N335" s="10"/>
      <c r="O335" s="10"/>
      <c r="P335" s="10"/>
      <c r="Q335" s="10"/>
      <c r="R335" s="10"/>
      <c r="S335" s="10"/>
    </row>
    <row r="336" spans="1:19">
      <c r="A336" s="8" t="s">
        <v>23</v>
      </c>
      <c r="B336" s="10">
        <v>3249</v>
      </c>
      <c r="C336" s="9">
        <v>1.7411511234225916</v>
      </c>
      <c r="D336" s="10">
        <v>5657</v>
      </c>
      <c r="E336" s="10">
        <v>3858</v>
      </c>
      <c r="F336" s="10">
        <v>278.3</v>
      </c>
      <c r="G336" s="10">
        <v>9243.7000000000007</v>
      </c>
      <c r="H336" s="10">
        <v>8911</v>
      </c>
      <c r="I336" s="10">
        <v>332.7</v>
      </c>
      <c r="J336" s="10">
        <v>3138</v>
      </c>
      <c r="K336" s="10"/>
      <c r="L336" s="10"/>
      <c r="M336" s="10"/>
      <c r="N336" s="10"/>
      <c r="O336" s="10"/>
      <c r="P336" s="10"/>
      <c r="Q336" s="10"/>
      <c r="R336" s="10"/>
      <c r="S336" s="10"/>
    </row>
    <row r="337" spans="1:19">
      <c r="A337" s="8" t="s">
        <v>24</v>
      </c>
      <c r="B337" s="10">
        <v>3304</v>
      </c>
      <c r="C337" s="9">
        <v>1.7605932203389831</v>
      </c>
      <c r="D337" s="10">
        <v>5817</v>
      </c>
      <c r="E337" s="10">
        <v>3862</v>
      </c>
      <c r="F337" s="10">
        <v>277.7</v>
      </c>
      <c r="G337" s="10">
        <v>9405.2999999999993</v>
      </c>
      <c r="H337" s="10">
        <v>9068.5</v>
      </c>
      <c r="I337" s="10">
        <v>336.8</v>
      </c>
      <c r="J337" s="10">
        <v>3134</v>
      </c>
      <c r="K337" s="10"/>
      <c r="L337" s="10"/>
      <c r="M337" s="10"/>
      <c r="N337" s="10"/>
      <c r="O337" s="10"/>
      <c r="P337" s="10"/>
      <c r="Q337" s="10"/>
      <c r="R337" s="10"/>
      <c r="S337" s="10"/>
    </row>
    <row r="338" spans="1:19">
      <c r="A338" s="8" t="s">
        <v>25</v>
      </c>
      <c r="B338" s="10">
        <v>3335</v>
      </c>
      <c r="C338" s="9">
        <v>1.7796101949025487</v>
      </c>
      <c r="D338" s="10">
        <v>5935</v>
      </c>
      <c r="E338" s="10">
        <v>3861</v>
      </c>
      <c r="F338" s="10">
        <v>276.7</v>
      </c>
      <c r="G338" s="10">
        <v>9524.2999999999993</v>
      </c>
      <c r="H338" s="10">
        <v>9183.5</v>
      </c>
      <c r="I338" s="10">
        <v>340.8</v>
      </c>
      <c r="J338" s="10">
        <v>3129</v>
      </c>
      <c r="K338" s="10"/>
      <c r="L338" s="10"/>
      <c r="M338" s="10"/>
      <c r="N338" s="10"/>
      <c r="O338" s="10"/>
      <c r="P338" s="10"/>
      <c r="Q338" s="10"/>
      <c r="R338" s="10"/>
      <c r="S338" s="10"/>
    </row>
    <row r="339" spans="1:19">
      <c r="A339" s="8" t="s">
        <v>26</v>
      </c>
      <c r="B339" s="10">
        <v>3359</v>
      </c>
      <c r="C339" s="9">
        <v>1.7993450431676095</v>
      </c>
      <c r="D339" s="10">
        <v>6044</v>
      </c>
      <c r="E339" s="10">
        <v>3863</v>
      </c>
      <c r="F339" s="10">
        <v>275.3</v>
      </c>
      <c r="G339" s="10">
        <v>9636.7000000000007</v>
      </c>
      <c r="H339" s="10">
        <v>9292.1</v>
      </c>
      <c r="I339" s="10">
        <v>344.6</v>
      </c>
      <c r="J339" s="10">
        <v>3124</v>
      </c>
      <c r="K339" s="10"/>
      <c r="L339" s="10"/>
      <c r="M339" s="10"/>
      <c r="N339" s="10"/>
      <c r="O339" s="10"/>
      <c r="P339" s="10"/>
      <c r="Q339" s="10"/>
      <c r="R339" s="10"/>
      <c r="S339" s="10"/>
    </row>
    <row r="340" spans="1:19">
      <c r="A340" s="8" t="s">
        <v>27</v>
      </c>
      <c r="B340" s="10">
        <v>3381</v>
      </c>
      <c r="C340" s="9">
        <v>1.8192842354333039</v>
      </c>
      <c r="D340" s="10">
        <v>6151</v>
      </c>
      <c r="E340" s="10">
        <v>3856</v>
      </c>
      <c r="F340" s="10">
        <v>273.89999999999998</v>
      </c>
      <c r="G340" s="10">
        <v>9740.1</v>
      </c>
      <c r="H340" s="10">
        <v>9392.6</v>
      </c>
      <c r="I340" s="10">
        <v>347.5</v>
      </c>
      <c r="J340" s="10">
        <v>3117</v>
      </c>
      <c r="K340" s="10"/>
      <c r="L340" s="10"/>
      <c r="M340" s="10"/>
      <c r="N340" s="10"/>
      <c r="O340" s="10"/>
      <c r="P340" s="10"/>
      <c r="Q340" s="10"/>
      <c r="R340" s="10"/>
      <c r="S340" s="10"/>
    </row>
    <row r="341" spans="1:19">
      <c r="A341" s="8" t="s">
        <v>28</v>
      </c>
      <c r="B341" s="10">
        <v>3404</v>
      </c>
      <c r="C341" s="9">
        <v>1.8390129259694477</v>
      </c>
      <c r="D341" s="10">
        <v>6260</v>
      </c>
      <c r="E341" s="10">
        <v>3852</v>
      </c>
      <c r="F341" s="10">
        <v>272.3</v>
      </c>
      <c r="G341" s="10">
        <v>9844.7000000000007</v>
      </c>
      <c r="H341" s="10">
        <v>9493.4000000000015</v>
      </c>
      <c r="I341" s="10">
        <v>351.3</v>
      </c>
      <c r="J341" s="10">
        <v>3112</v>
      </c>
      <c r="K341" s="10"/>
      <c r="L341" s="10"/>
      <c r="M341" s="10"/>
      <c r="N341" s="10"/>
      <c r="O341" s="10"/>
      <c r="P341" s="10"/>
      <c r="Q341" s="10"/>
      <c r="R341" s="10"/>
      <c r="S341" s="10"/>
    </row>
    <row r="342" spans="1:19">
      <c r="A342" s="8" t="s">
        <v>29</v>
      </c>
      <c r="B342" s="10">
        <v>3426</v>
      </c>
      <c r="C342" s="9">
        <v>1.8593111500291886</v>
      </c>
      <c r="D342" s="10">
        <v>6370</v>
      </c>
      <c r="E342" s="10">
        <v>3841</v>
      </c>
      <c r="F342" s="10">
        <v>270.7</v>
      </c>
      <c r="G342" s="10">
        <v>9945.2999999999993</v>
      </c>
      <c r="H342" s="10">
        <v>9590.4</v>
      </c>
      <c r="I342" s="10">
        <v>354.9</v>
      </c>
      <c r="J342" s="10">
        <v>3107</v>
      </c>
      <c r="K342" s="10"/>
      <c r="L342" s="10"/>
      <c r="M342" s="10"/>
      <c r="N342" s="10"/>
      <c r="O342" s="10"/>
      <c r="P342" s="10"/>
      <c r="Q342" s="10"/>
      <c r="R342" s="10"/>
      <c r="S342" s="10"/>
    </row>
    <row r="343" spans="1:19">
      <c r="A343" s="8" t="s">
        <v>30</v>
      </c>
      <c r="B343" s="10"/>
      <c r="C343" s="9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</row>
    <row r="344" spans="1:19">
      <c r="A344" s="8" t="s">
        <v>30</v>
      </c>
      <c r="B344" s="10"/>
      <c r="C344" s="9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</row>
    <row r="345" spans="1:19">
      <c r="A345" s="8" t="s">
        <v>105</v>
      </c>
      <c r="B345" s="10"/>
      <c r="C345" s="9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</row>
    <row r="346" spans="1:19">
      <c r="A346" s="8" t="s">
        <v>0</v>
      </c>
      <c r="B346" s="10" t="s">
        <v>1</v>
      </c>
      <c r="C346" s="9" t="s">
        <v>2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5</v>
      </c>
      <c r="I346" s="10" t="s">
        <v>6</v>
      </c>
      <c r="J346" s="10" t="s">
        <v>7</v>
      </c>
      <c r="K346" s="10"/>
      <c r="L346" s="10"/>
      <c r="M346" s="10"/>
      <c r="N346" s="10"/>
      <c r="O346" s="10"/>
      <c r="P346" s="10"/>
      <c r="Q346" s="10"/>
      <c r="R346" s="10"/>
      <c r="S346" s="10"/>
    </row>
    <row r="347" spans="1:19">
      <c r="A347" s="8" t="s">
        <v>8</v>
      </c>
      <c r="B347" s="10" t="s">
        <v>9</v>
      </c>
      <c r="C347" s="9" t="s">
        <v>10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15</v>
      </c>
      <c r="I347" s="10" t="s">
        <v>16</v>
      </c>
      <c r="J347" s="10" t="s">
        <v>17</v>
      </c>
      <c r="K347" s="10"/>
      <c r="L347" s="10"/>
      <c r="M347" s="10"/>
      <c r="N347" s="10"/>
      <c r="O347" s="10"/>
      <c r="P347" s="10"/>
      <c r="Q347" s="10"/>
      <c r="R347" s="10"/>
      <c r="S347" s="10"/>
    </row>
    <row r="348" spans="1:19">
      <c r="A348" s="8" t="s">
        <v>18</v>
      </c>
      <c r="B348" s="10">
        <v>3827</v>
      </c>
      <c r="C348" s="9">
        <v>2.094329762215835</v>
      </c>
      <c r="D348" s="10">
        <v>8015</v>
      </c>
      <c r="E348" s="10">
        <v>5018</v>
      </c>
      <c r="F348" s="10">
        <v>232</v>
      </c>
      <c r="G348" s="10">
        <v>12750</v>
      </c>
      <c r="H348" s="10">
        <v>11570</v>
      </c>
      <c r="I348" s="10">
        <v>1180</v>
      </c>
      <c r="J348" s="10">
        <v>616</v>
      </c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1:19">
      <c r="A349" s="8" t="s">
        <v>19</v>
      </c>
      <c r="B349" s="10">
        <v>3871</v>
      </c>
      <c r="C349" s="9">
        <v>2.1312322397313355</v>
      </c>
      <c r="D349" s="10">
        <v>8250</v>
      </c>
      <c r="E349" s="10">
        <v>5190</v>
      </c>
      <c r="F349" s="10">
        <v>240</v>
      </c>
      <c r="G349" s="10">
        <v>13150</v>
      </c>
      <c r="H349" s="10">
        <v>11945</v>
      </c>
      <c r="I349" s="10">
        <v>1205</v>
      </c>
      <c r="J349" s="10">
        <v>666</v>
      </c>
      <c r="K349" s="10"/>
      <c r="L349" s="10"/>
      <c r="M349" s="10"/>
      <c r="N349" s="10"/>
      <c r="O349" s="10"/>
      <c r="P349" s="10"/>
      <c r="Q349" s="10"/>
      <c r="R349" s="10"/>
      <c r="S349" s="10"/>
    </row>
    <row r="350" spans="1:19">
      <c r="A350" s="8" t="s">
        <v>20</v>
      </c>
      <c r="B350" s="10">
        <v>3908</v>
      </c>
      <c r="C350" s="9">
        <v>2.1514841351074718</v>
      </c>
      <c r="D350" s="10">
        <v>8408</v>
      </c>
      <c r="E350" s="10">
        <v>5237</v>
      </c>
      <c r="F350" s="10">
        <v>252.2</v>
      </c>
      <c r="G350" s="10">
        <v>13390.4</v>
      </c>
      <c r="H350" s="10">
        <v>12189.4</v>
      </c>
      <c r="I350" s="10">
        <v>1201</v>
      </c>
      <c r="J350" s="10">
        <v>668.4</v>
      </c>
      <c r="K350" s="10"/>
      <c r="L350" s="10"/>
      <c r="M350" s="10"/>
      <c r="N350" s="10"/>
      <c r="O350" s="10"/>
      <c r="P350" s="10"/>
      <c r="Q350" s="10"/>
      <c r="R350" s="10"/>
      <c r="S350" s="10"/>
    </row>
    <row r="351" spans="1:19">
      <c r="A351" s="8" t="s">
        <v>21</v>
      </c>
      <c r="B351" s="10">
        <v>3952</v>
      </c>
      <c r="C351" s="9">
        <v>2.1864878542510122</v>
      </c>
      <c r="D351" s="10">
        <v>8641</v>
      </c>
      <c r="E351" s="10">
        <v>5314</v>
      </c>
      <c r="F351" s="10">
        <v>257.89999999999998</v>
      </c>
      <c r="G351" s="10">
        <v>13686.7</v>
      </c>
      <c r="H351" s="10">
        <v>12497.7</v>
      </c>
      <c r="I351" s="10">
        <v>1189</v>
      </c>
      <c r="J351" s="10">
        <v>678.8</v>
      </c>
      <c r="K351" s="10"/>
      <c r="L351" s="10"/>
      <c r="M351" s="10"/>
      <c r="N351" s="10"/>
      <c r="O351" s="10"/>
      <c r="P351" s="10"/>
      <c r="Q351" s="10"/>
      <c r="R351" s="10"/>
      <c r="S351" s="10"/>
    </row>
    <row r="352" spans="1:19">
      <c r="A352" s="8" t="s">
        <v>22</v>
      </c>
      <c r="B352" s="10">
        <v>3980</v>
      </c>
      <c r="C352" s="9">
        <v>2.2105527638190954</v>
      </c>
      <c r="D352" s="10">
        <v>8798</v>
      </c>
      <c r="E352" s="10">
        <v>5369</v>
      </c>
      <c r="F352" s="10">
        <v>259.39999999999998</v>
      </c>
      <c r="G352" s="10">
        <v>13902.199999999999</v>
      </c>
      <c r="H352" s="10">
        <v>12736.199999999999</v>
      </c>
      <c r="I352" s="10">
        <v>1166</v>
      </c>
      <c r="J352" s="10">
        <v>684.2</v>
      </c>
      <c r="K352" s="10"/>
      <c r="L352" s="10"/>
      <c r="M352" s="10"/>
      <c r="N352" s="10"/>
      <c r="O352" s="10"/>
      <c r="P352" s="10"/>
      <c r="Q352" s="10"/>
      <c r="R352" s="10"/>
      <c r="S352" s="10"/>
    </row>
    <row r="353" spans="1:19">
      <c r="A353" s="8" t="s">
        <v>23</v>
      </c>
      <c r="B353" s="10">
        <v>4016</v>
      </c>
      <c r="C353" s="9">
        <v>2.2231075697211153</v>
      </c>
      <c r="D353" s="10">
        <v>8928</v>
      </c>
      <c r="E353" s="10">
        <v>5505</v>
      </c>
      <c r="F353" s="10">
        <v>261.2</v>
      </c>
      <c r="G353" s="10">
        <v>14166.4</v>
      </c>
      <c r="H353" s="10">
        <v>13021.4</v>
      </c>
      <c r="I353" s="10">
        <v>1145</v>
      </c>
      <c r="J353" s="10">
        <v>689.6</v>
      </c>
      <c r="K353" s="10"/>
      <c r="L353" s="10"/>
      <c r="M353" s="10"/>
      <c r="N353" s="10"/>
      <c r="O353" s="10"/>
      <c r="P353" s="10"/>
      <c r="Q353" s="10"/>
      <c r="R353" s="10"/>
      <c r="S353" s="10"/>
    </row>
    <row r="354" spans="1:19">
      <c r="A354" s="8" t="s">
        <v>24</v>
      </c>
      <c r="B354" s="10">
        <v>4039</v>
      </c>
      <c r="C354" s="9">
        <v>2.2334736320871502</v>
      </c>
      <c r="D354" s="10">
        <v>9021</v>
      </c>
      <c r="E354" s="10">
        <v>5677</v>
      </c>
      <c r="F354" s="10">
        <v>264.7</v>
      </c>
      <c r="G354" s="10">
        <v>14427.8</v>
      </c>
      <c r="H354" s="10">
        <v>13301.8</v>
      </c>
      <c r="I354" s="10">
        <v>1126</v>
      </c>
      <c r="J354" s="10">
        <v>695.1</v>
      </c>
      <c r="K354" s="10"/>
      <c r="L354" s="10"/>
      <c r="M354" s="10"/>
      <c r="N354" s="10"/>
      <c r="O354" s="10"/>
      <c r="P354" s="10"/>
      <c r="Q354" s="10"/>
      <c r="R354" s="10"/>
      <c r="S354" s="10"/>
    </row>
    <row r="355" spans="1:19">
      <c r="A355" s="8" t="s">
        <v>25</v>
      </c>
      <c r="B355" s="10">
        <v>4055</v>
      </c>
      <c r="C355" s="9">
        <v>2.2438964241676942</v>
      </c>
      <c r="D355" s="10">
        <v>9099</v>
      </c>
      <c r="E355" s="10">
        <v>5849</v>
      </c>
      <c r="F355" s="10">
        <v>268.3</v>
      </c>
      <c r="G355" s="10">
        <v>14674.300000000001</v>
      </c>
      <c r="H355" s="10">
        <v>13566.300000000001</v>
      </c>
      <c r="I355" s="10">
        <v>1108</v>
      </c>
      <c r="J355" s="10">
        <v>700.5</v>
      </c>
      <c r="K355" s="10"/>
      <c r="L355" s="10"/>
      <c r="M355" s="10"/>
      <c r="N355" s="10"/>
      <c r="O355" s="10"/>
      <c r="P355" s="10"/>
      <c r="Q355" s="10"/>
      <c r="R355" s="10"/>
      <c r="S355" s="10"/>
    </row>
    <row r="356" spans="1:19">
      <c r="A356" s="8" t="s">
        <v>26</v>
      </c>
      <c r="B356" s="10">
        <v>4072</v>
      </c>
      <c r="C356" s="9">
        <v>2.2644891944990175</v>
      </c>
      <c r="D356" s="10">
        <v>9221</v>
      </c>
      <c r="E356" s="10">
        <v>5996</v>
      </c>
      <c r="F356" s="10">
        <v>272.5</v>
      </c>
      <c r="G356" s="10">
        <v>14939.1</v>
      </c>
      <c r="H356" s="10">
        <v>13850.1</v>
      </c>
      <c r="I356" s="10">
        <v>1089</v>
      </c>
      <c r="J356" s="10">
        <v>705.9</v>
      </c>
      <c r="K356" s="10"/>
      <c r="L356" s="10"/>
      <c r="M356" s="10"/>
      <c r="N356" s="10"/>
      <c r="O356" s="10"/>
      <c r="P356" s="10"/>
      <c r="Q356" s="10"/>
      <c r="R356" s="10"/>
      <c r="S356" s="10"/>
    </row>
    <row r="357" spans="1:19">
      <c r="A357" s="8" t="s">
        <v>27</v>
      </c>
      <c r="B357" s="10">
        <v>4088</v>
      </c>
      <c r="C357" s="9">
        <v>2.2773972602739727</v>
      </c>
      <c r="D357" s="10">
        <v>9310</v>
      </c>
      <c r="E357" s="10">
        <v>6173</v>
      </c>
      <c r="F357" s="10">
        <v>276.3</v>
      </c>
      <c r="G357" s="10">
        <v>15201.2</v>
      </c>
      <c r="H357" s="10">
        <v>14130.2</v>
      </c>
      <c r="I357" s="10">
        <v>1071</v>
      </c>
      <c r="J357" s="10">
        <v>711.4</v>
      </c>
      <c r="K357" s="10"/>
      <c r="L357" s="10"/>
      <c r="M357" s="10"/>
      <c r="N357" s="10"/>
      <c r="O357" s="10"/>
      <c r="P357" s="10"/>
      <c r="Q357" s="10"/>
      <c r="R357" s="10"/>
      <c r="S357" s="10"/>
    </row>
    <row r="358" spans="1:19">
      <c r="A358" s="8" t="s">
        <v>28</v>
      </c>
      <c r="B358" s="10">
        <v>4108</v>
      </c>
      <c r="C358" s="9">
        <v>2.2974683544303796</v>
      </c>
      <c r="D358" s="10">
        <v>9438</v>
      </c>
      <c r="E358" s="10">
        <v>6318</v>
      </c>
      <c r="F358" s="10">
        <v>280.8</v>
      </c>
      <c r="G358" s="10">
        <v>15469.700000000003</v>
      </c>
      <c r="H358" s="10">
        <v>14416.700000000003</v>
      </c>
      <c r="I358" s="10">
        <v>1053</v>
      </c>
      <c r="J358" s="10">
        <v>716.9</v>
      </c>
      <c r="K358" s="10"/>
      <c r="L358" s="10"/>
      <c r="M358" s="10"/>
      <c r="N358" s="10"/>
      <c r="O358" s="10"/>
      <c r="P358" s="10"/>
      <c r="Q358" s="10"/>
      <c r="R358" s="10"/>
      <c r="S358" s="10"/>
    </row>
    <row r="359" spans="1:19">
      <c r="A359" s="8" t="s">
        <v>29</v>
      </c>
      <c r="B359" s="10">
        <v>4124</v>
      </c>
      <c r="C359" s="9">
        <v>2.3081959262851601</v>
      </c>
      <c r="D359" s="10">
        <v>9519</v>
      </c>
      <c r="E359" s="10">
        <v>6501</v>
      </c>
      <c r="F359" s="10">
        <v>286.39999999999998</v>
      </c>
      <c r="G359" s="10">
        <v>15728.2</v>
      </c>
      <c r="H359" s="10">
        <v>14692.2</v>
      </c>
      <c r="I359" s="10">
        <v>1036</v>
      </c>
      <c r="J359" s="10">
        <v>722.3</v>
      </c>
      <c r="K359" s="10"/>
      <c r="L359" s="10"/>
      <c r="M359" s="10"/>
      <c r="N359" s="10"/>
      <c r="O359" s="10"/>
      <c r="P359" s="10"/>
      <c r="Q359" s="10"/>
      <c r="R359" s="10"/>
      <c r="S359" s="10"/>
    </row>
    <row r="360" spans="1:19">
      <c r="A360" s="8" t="s">
        <v>30</v>
      </c>
      <c r="B360" s="10"/>
      <c r="C360" s="9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</row>
    <row r="361" spans="1:19">
      <c r="A361" s="8" t="s">
        <v>30</v>
      </c>
      <c r="B361" s="10"/>
      <c r="C361" s="9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</row>
    <row r="362" spans="1:19">
      <c r="A362" s="8" t="s">
        <v>106</v>
      </c>
      <c r="B362" s="10"/>
      <c r="C362" s="9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</row>
    <row r="363" spans="1:19">
      <c r="A363" s="8" t="s">
        <v>0</v>
      </c>
      <c r="B363" s="10" t="s">
        <v>1</v>
      </c>
      <c r="C363" s="9" t="s">
        <v>2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5</v>
      </c>
      <c r="I363" s="10" t="s">
        <v>6</v>
      </c>
      <c r="J363" s="10" t="s">
        <v>7</v>
      </c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1:19">
      <c r="A364" s="8" t="s">
        <v>8</v>
      </c>
      <c r="B364" s="10" t="s">
        <v>9</v>
      </c>
      <c r="C364" s="9" t="s">
        <v>10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15</v>
      </c>
      <c r="I364" s="10" t="s">
        <v>16</v>
      </c>
      <c r="J364" s="10" t="s">
        <v>17</v>
      </c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1:19">
      <c r="A365" s="8" t="s">
        <v>18</v>
      </c>
      <c r="B365" s="10">
        <v>968</v>
      </c>
      <c r="C365" s="9">
        <v>4.5547520661157028</v>
      </c>
      <c r="D365" s="10">
        <v>4409</v>
      </c>
      <c r="E365" s="10">
        <v>1840</v>
      </c>
      <c r="F365" s="10">
        <v>1272</v>
      </c>
      <c r="G365" s="10">
        <v>4937</v>
      </c>
      <c r="H365" s="10">
        <v>3707</v>
      </c>
      <c r="I365" s="10">
        <v>1230</v>
      </c>
      <c r="J365" s="10">
        <v>1086</v>
      </c>
      <c r="K365" s="10"/>
      <c r="L365" s="10"/>
      <c r="M365" s="10"/>
      <c r="N365" s="10"/>
      <c r="O365" s="10"/>
      <c r="P365" s="10"/>
      <c r="Q365" s="10"/>
      <c r="R365" s="10"/>
      <c r="S365" s="10"/>
    </row>
    <row r="366" spans="1:19">
      <c r="A366" s="8" t="s">
        <v>19</v>
      </c>
      <c r="B366" s="10">
        <v>884</v>
      </c>
      <c r="C366" s="9">
        <v>4.3597285067873299</v>
      </c>
      <c r="D366" s="10">
        <v>3854</v>
      </c>
      <c r="E366" s="10">
        <v>1890</v>
      </c>
      <c r="F366" s="10">
        <v>870</v>
      </c>
      <c r="G366" s="10">
        <v>4905</v>
      </c>
      <c r="H366" s="10">
        <v>3730</v>
      </c>
      <c r="I366" s="10">
        <v>1175</v>
      </c>
      <c r="J366" s="10">
        <v>1055</v>
      </c>
      <c r="K366" s="10"/>
      <c r="L366" s="10"/>
      <c r="M366" s="10"/>
      <c r="N366" s="10"/>
      <c r="O366" s="10"/>
      <c r="P366" s="10"/>
      <c r="Q366" s="10"/>
      <c r="R366" s="10"/>
      <c r="S366" s="10"/>
    </row>
    <row r="367" spans="1:19">
      <c r="A367" s="8" t="s">
        <v>20</v>
      </c>
      <c r="B367" s="10">
        <v>910</v>
      </c>
      <c r="C367" s="9">
        <v>4.302197802197802</v>
      </c>
      <c r="D367" s="10">
        <v>3915</v>
      </c>
      <c r="E367" s="10">
        <v>1944</v>
      </c>
      <c r="F367" s="10">
        <v>944</v>
      </c>
      <c r="G367" s="10">
        <v>4903</v>
      </c>
      <c r="H367" s="10">
        <v>3730</v>
      </c>
      <c r="I367" s="10">
        <v>1173</v>
      </c>
      <c r="J367" s="10">
        <v>1067</v>
      </c>
      <c r="K367" s="10"/>
      <c r="L367" s="10"/>
      <c r="M367" s="10"/>
      <c r="N367" s="10"/>
      <c r="O367" s="10"/>
      <c r="P367" s="10"/>
      <c r="Q367" s="10"/>
      <c r="R367" s="10"/>
      <c r="S367" s="10"/>
    </row>
    <row r="368" spans="1:19">
      <c r="A368" s="8" t="s">
        <v>21</v>
      </c>
      <c r="B368" s="10">
        <v>922</v>
      </c>
      <c r="C368" s="9">
        <v>4.2798264642082433</v>
      </c>
      <c r="D368" s="10">
        <v>3946</v>
      </c>
      <c r="E368" s="10">
        <v>1937</v>
      </c>
      <c r="F368" s="10">
        <v>979</v>
      </c>
      <c r="G368" s="10">
        <v>4900</v>
      </c>
      <c r="H368" s="10">
        <v>3733</v>
      </c>
      <c r="I368" s="10">
        <v>1167</v>
      </c>
      <c r="J368" s="10">
        <v>1071</v>
      </c>
      <c r="K368" s="10"/>
      <c r="L368" s="10"/>
      <c r="M368" s="10"/>
      <c r="N368" s="10"/>
      <c r="O368" s="10"/>
      <c r="P368" s="10"/>
      <c r="Q368" s="10"/>
      <c r="R368" s="10"/>
      <c r="S368" s="10"/>
    </row>
    <row r="369" spans="1:19">
      <c r="A369" s="8" t="s">
        <v>22</v>
      </c>
      <c r="B369" s="10">
        <v>927</v>
      </c>
      <c r="C369" s="9">
        <v>4.3096008629989209</v>
      </c>
      <c r="D369" s="10">
        <v>3995</v>
      </c>
      <c r="E369" s="10">
        <v>1890</v>
      </c>
      <c r="F369" s="10">
        <v>1016</v>
      </c>
      <c r="G369" s="10">
        <v>4863</v>
      </c>
      <c r="H369" s="10">
        <v>3720</v>
      </c>
      <c r="I369" s="10">
        <v>1143</v>
      </c>
      <c r="J369" s="10">
        <v>1077</v>
      </c>
      <c r="K369" s="10"/>
      <c r="L369" s="10"/>
      <c r="M369" s="10"/>
      <c r="N369" s="10"/>
      <c r="O369" s="10"/>
      <c r="P369" s="10"/>
      <c r="Q369" s="10"/>
      <c r="R369" s="10"/>
      <c r="S369" s="10"/>
    </row>
    <row r="370" spans="1:19">
      <c r="A370" s="8" t="s">
        <v>23</v>
      </c>
      <c r="B370" s="10">
        <v>945</v>
      </c>
      <c r="C370" s="9">
        <v>4.3248677248677252</v>
      </c>
      <c r="D370" s="10">
        <v>4087</v>
      </c>
      <c r="E370" s="10">
        <v>1833</v>
      </c>
      <c r="F370" s="10">
        <v>1009</v>
      </c>
      <c r="G370" s="10">
        <v>4896</v>
      </c>
      <c r="H370" s="10">
        <v>3754</v>
      </c>
      <c r="I370" s="10">
        <v>1142</v>
      </c>
      <c r="J370" s="10">
        <v>1092</v>
      </c>
      <c r="K370" s="10"/>
      <c r="L370" s="10"/>
      <c r="M370" s="10"/>
      <c r="N370" s="10"/>
      <c r="O370" s="10"/>
      <c r="P370" s="10"/>
      <c r="Q370" s="10"/>
      <c r="R370" s="10"/>
      <c r="S370" s="10"/>
    </row>
    <row r="371" spans="1:19">
      <c r="A371" s="8" t="s">
        <v>24</v>
      </c>
      <c r="B371" s="10">
        <v>959</v>
      </c>
      <c r="C371" s="9">
        <v>4.3232533889468199</v>
      </c>
      <c r="D371" s="10">
        <v>4146</v>
      </c>
      <c r="E371" s="10">
        <v>1809</v>
      </c>
      <c r="F371" s="10">
        <v>1023</v>
      </c>
      <c r="G371" s="10">
        <v>4918</v>
      </c>
      <c r="H371" s="10">
        <v>3775</v>
      </c>
      <c r="I371" s="10">
        <v>1143</v>
      </c>
      <c r="J371" s="10">
        <v>1106</v>
      </c>
      <c r="K371" s="10"/>
      <c r="L371" s="10"/>
      <c r="M371" s="10"/>
      <c r="N371" s="10"/>
      <c r="O371" s="10"/>
      <c r="P371" s="10"/>
      <c r="Q371" s="10"/>
      <c r="R371" s="10"/>
      <c r="S371" s="10"/>
    </row>
    <row r="372" spans="1:19">
      <c r="A372" s="8" t="s">
        <v>25</v>
      </c>
      <c r="B372" s="10">
        <v>957</v>
      </c>
      <c r="C372" s="9">
        <v>4.3448275862068968</v>
      </c>
      <c r="D372" s="10">
        <v>4158</v>
      </c>
      <c r="E372" s="10">
        <v>1808</v>
      </c>
      <c r="F372" s="10">
        <v>1008</v>
      </c>
      <c r="G372" s="10">
        <v>4944</v>
      </c>
      <c r="H372" s="10">
        <v>3800</v>
      </c>
      <c r="I372" s="10">
        <v>1144</v>
      </c>
      <c r="J372" s="10">
        <v>1120</v>
      </c>
      <c r="K372" s="10"/>
      <c r="L372" s="10"/>
      <c r="M372" s="10"/>
      <c r="N372" s="10"/>
      <c r="O372" s="10"/>
      <c r="P372" s="10"/>
      <c r="Q372" s="10"/>
      <c r="R372" s="10"/>
      <c r="S372" s="10"/>
    </row>
    <row r="373" spans="1:19">
      <c r="A373" s="8" t="s">
        <v>26</v>
      </c>
      <c r="B373" s="10">
        <v>957</v>
      </c>
      <c r="C373" s="9">
        <v>4.3667711598746077</v>
      </c>
      <c r="D373" s="10">
        <v>4179</v>
      </c>
      <c r="E373" s="10">
        <v>1804</v>
      </c>
      <c r="F373" s="10">
        <v>1009</v>
      </c>
      <c r="G373" s="10">
        <v>4962</v>
      </c>
      <c r="H373" s="10">
        <v>3818</v>
      </c>
      <c r="I373" s="10">
        <v>1144</v>
      </c>
      <c r="J373" s="10">
        <v>1132</v>
      </c>
      <c r="K373" s="10"/>
      <c r="L373" s="10"/>
      <c r="M373" s="10"/>
      <c r="N373" s="10"/>
      <c r="O373" s="10"/>
      <c r="P373" s="10"/>
      <c r="Q373" s="10"/>
      <c r="R373" s="10"/>
      <c r="S373" s="10"/>
    </row>
    <row r="374" spans="1:19">
      <c r="A374" s="8" t="s">
        <v>27</v>
      </c>
      <c r="B374" s="10">
        <v>957</v>
      </c>
      <c r="C374" s="9">
        <v>4.3845350052246603</v>
      </c>
      <c r="D374" s="10">
        <v>4196</v>
      </c>
      <c r="E374" s="10">
        <v>1801</v>
      </c>
      <c r="F374" s="10">
        <v>1007</v>
      </c>
      <c r="G374" s="10">
        <v>4976</v>
      </c>
      <c r="H374" s="10">
        <v>3832</v>
      </c>
      <c r="I374" s="10">
        <v>1144</v>
      </c>
      <c r="J374" s="10">
        <v>1146</v>
      </c>
      <c r="K374" s="10"/>
      <c r="L374" s="10"/>
      <c r="M374" s="10"/>
      <c r="N374" s="10"/>
      <c r="O374" s="10"/>
      <c r="P374" s="10"/>
      <c r="Q374" s="10"/>
      <c r="R374" s="10"/>
      <c r="S374" s="10"/>
    </row>
    <row r="375" spans="1:19">
      <c r="A375" s="8" t="s">
        <v>28</v>
      </c>
      <c r="B375" s="10">
        <v>957</v>
      </c>
      <c r="C375" s="9">
        <v>4.3991640543364685</v>
      </c>
      <c r="D375" s="10">
        <v>4210</v>
      </c>
      <c r="E375" s="10">
        <v>1797</v>
      </c>
      <c r="F375" s="10">
        <v>999</v>
      </c>
      <c r="G375" s="10">
        <v>4995</v>
      </c>
      <c r="H375" s="10">
        <v>3846</v>
      </c>
      <c r="I375" s="10">
        <v>1149</v>
      </c>
      <c r="J375" s="10">
        <v>1159</v>
      </c>
      <c r="K375" s="10"/>
      <c r="L375" s="10"/>
      <c r="M375" s="10"/>
      <c r="N375" s="10"/>
      <c r="O375" s="10"/>
      <c r="P375" s="10"/>
      <c r="Q375" s="10"/>
      <c r="R375" s="10"/>
      <c r="S375" s="10"/>
    </row>
    <row r="376" spans="1:19">
      <c r="A376" s="8" t="s">
        <v>29</v>
      </c>
      <c r="B376" s="10">
        <v>960</v>
      </c>
      <c r="C376" s="9">
        <v>4.411458333333333</v>
      </c>
      <c r="D376" s="10">
        <v>4235</v>
      </c>
      <c r="E376" s="10">
        <v>1797</v>
      </c>
      <c r="F376" s="10">
        <v>997</v>
      </c>
      <c r="G376" s="10">
        <v>5021</v>
      </c>
      <c r="H376" s="10">
        <v>3866</v>
      </c>
      <c r="I376" s="10">
        <v>1155</v>
      </c>
      <c r="J376" s="10">
        <v>1173</v>
      </c>
      <c r="K376" s="10"/>
      <c r="L376" s="10"/>
      <c r="M376" s="10"/>
      <c r="N376" s="10"/>
      <c r="O376" s="10"/>
      <c r="P376" s="10"/>
      <c r="Q376" s="10"/>
      <c r="R376" s="10"/>
      <c r="S376" s="10"/>
    </row>
    <row r="377" spans="1:19">
      <c r="A377" s="8" t="s">
        <v>30</v>
      </c>
      <c r="B377" s="10"/>
      <c r="C377" s="9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</row>
    <row r="378" spans="1:19">
      <c r="A378" s="8" t="s">
        <v>30</v>
      </c>
      <c r="B378" s="10"/>
      <c r="C378" s="9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</row>
    <row r="379" spans="1:19">
      <c r="A379" s="8" t="s">
        <v>107</v>
      </c>
      <c r="B379" s="10"/>
      <c r="C379" s="9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1:19">
      <c r="A380" s="8" t="s">
        <v>0</v>
      </c>
      <c r="B380" s="10" t="s">
        <v>1</v>
      </c>
      <c r="C380" s="9" t="s">
        <v>2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5</v>
      </c>
      <c r="I380" s="10" t="s">
        <v>6</v>
      </c>
      <c r="J380" s="10" t="s">
        <v>7</v>
      </c>
      <c r="K380" s="10"/>
      <c r="L380" s="10"/>
      <c r="M380" s="10"/>
      <c r="N380" s="10"/>
      <c r="O380" s="10"/>
      <c r="P380" s="10"/>
      <c r="Q380" s="10"/>
      <c r="R380" s="10"/>
      <c r="S380" s="10"/>
    </row>
    <row r="381" spans="1:19">
      <c r="A381" s="8" t="s">
        <v>8</v>
      </c>
      <c r="B381" s="10" t="s">
        <v>9</v>
      </c>
      <c r="C381" s="9" t="s">
        <v>10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15</v>
      </c>
      <c r="I381" s="10" t="s">
        <v>16</v>
      </c>
      <c r="J381" s="10" t="s">
        <v>17</v>
      </c>
      <c r="K381" s="10"/>
      <c r="L381" s="10"/>
      <c r="M381" s="10"/>
      <c r="N381" s="10"/>
      <c r="O381" s="10"/>
      <c r="P381" s="10"/>
      <c r="Q381" s="10"/>
      <c r="R381" s="10"/>
      <c r="S381" s="10"/>
    </row>
    <row r="382" spans="1:19">
      <c r="A382" s="8" t="s">
        <v>18</v>
      </c>
      <c r="B382" s="10">
        <v>17730</v>
      </c>
      <c r="C382" s="9">
        <v>1.6640721940214327</v>
      </c>
      <c r="D382" s="10">
        <v>29504</v>
      </c>
      <c r="E382" s="10">
        <v>6521</v>
      </c>
      <c r="F382" s="10">
        <v>8815</v>
      </c>
      <c r="G382" s="10">
        <v>27475</v>
      </c>
      <c r="H382" s="10">
        <v>20525</v>
      </c>
      <c r="I382" s="10">
        <v>6950</v>
      </c>
      <c r="J382" s="10">
        <v>6140</v>
      </c>
      <c r="K382" s="10"/>
      <c r="L382" s="10"/>
      <c r="M382" s="10"/>
      <c r="N382" s="10"/>
      <c r="O382" s="10"/>
      <c r="P382" s="10"/>
      <c r="Q382" s="10"/>
      <c r="R382" s="10"/>
      <c r="S382" s="10"/>
    </row>
    <row r="383" spans="1:19">
      <c r="A383" s="8" t="s">
        <v>19</v>
      </c>
      <c r="B383" s="10">
        <v>16440</v>
      </c>
      <c r="C383" s="9">
        <v>1.6788321167883211</v>
      </c>
      <c r="D383" s="10">
        <v>27600</v>
      </c>
      <c r="E383" s="10">
        <v>6635</v>
      </c>
      <c r="F383" s="10">
        <v>5840</v>
      </c>
      <c r="G383" s="10">
        <v>28060</v>
      </c>
      <c r="H383" s="10">
        <v>20785</v>
      </c>
      <c r="I383" s="10">
        <v>7275</v>
      </c>
      <c r="J383" s="10">
        <v>6475</v>
      </c>
      <c r="K383" s="10"/>
      <c r="L383" s="10"/>
      <c r="M383" s="10"/>
      <c r="N383" s="10"/>
      <c r="O383" s="10"/>
      <c r="P383" s="10"/>
      <c r="Q383" s="10"/>
      <c r="R383" s="10"/>
      <c r="S383" s="10"/>
    </row>
    <row r="384" spans="1:19">
      <c r="A384" s="8" t="s">
        <v>20</v>
      </c>
      <c r="B384" s="10">
        <v>16780</v>
      </c>
      <c r="C384" s="9">
        <v>1.819129916567342</v>
      </c>
      <c r="D384" s="10">
        <v>30525</v>
      </c>
      <c r="E384" s="10">
        <v>6717</v>
      </c>
      <c r="F384" s="10">
        <v>8200</v>
      </c>
      <c r="G384" s="10">
        <v>28856</v>
      </c>
      <c r="H384" s="10">
        <v>21324</v>
      </c>
      <c r="I384" s="10">
        <v>7532</v>
      </c>
      <c r="J384" s="10">
        <v>6661</v>
      </c>
      <c r="K384" s="10"/>
      <c r="L384" s="10"/>
      <c r="M384" s="10"/>
      <c r="N384" s="10"/>
      <c r="O384" s="10"/>
      <c r="P384" s="10"/>
      <c r="Q384" s="10"/>
      <c r="R384" s="10"/>
      <c r="S384" s="10"/>
    </row>
    <row r="385" spans="1:19">
      <c r="A385" s="8" t="s">
        <v>21</v>
      </c>
      <c r="B385" s="10">
        <v>16887</v>
      </c>
      <c r="C385" s="9">
        <v>1.8318825131758156</v>
      </c>
      <c r="D385" s="10">
        <v>30935</v>
      </c>
      <c r="E385" s="10">
        <v>6801</v>
      </c>
      <c r="F385" s="10">
        <v>8464</v>
      </c>
      <c r="G385" s="10">
        <v>29141</v>
      </c>
      <c r="H385" s="10">
        <v>21462</v>
      </c>
      <c r="I385" s="10">
        <v>7679</v>
      </c>
      <c r="J385" s="10">
        <v>6792</v>
      </c>
      <c r="K385" s="10"/>
      <c r="L385" s="10"/>
      <c r="M385" s="10"/>
      <c r="N385" s="10"/>
      <c r="O385" s="10"/>
      <c r="P385" s="10"/>
      <c r="Q385" s="10"/>
      <c r="R385" s="10"/>
      <c r="S385" s="10"/>
    </row>
    <row r="386" spans="1:19">
      <c r="A386" s="8" t="s">
        <v>22</v>
      </c>
      <c r="B386" s="10">
        <v>17005</v>
      </c>
      <c r="C386" s="9">
        <v>1.8543957659511909</v>
      </c>
      <c r="D386" s="10">
        <v>31534</v>
      </c>
      <c r="E386" s="10">
        <v>6885</v>
      </c>
      <c r="F386" s="10">
        <v>8834</v>
      </c>
      <c r="G386" s="10">
        <v>29525</v>
      </c>
      <c r="H386" s="10">
        <v>21864</v>
      </c>
      <c r="I386" s="10">
        <v>7661</v>
      </c>
      <c r="J386" s="10">
        <v>6852</v>
      </c>
      <c r="K386" s="10"/>
      <c r="L386" s="10"/>
      <c r="M386" s="10"/>
      <c r="N386" s="10"/>
      <c r="O386" s="10"/>
      <c r="P386" s="10"/>
      <c r="Q386" s="10"/>
      <c r="R386" s="10"/>
      <c r="S386" s="10"/>
    </row>
    <row r="387" spans="1:19">
      <c r="A387" s="8" t="s">
        <v>23</v>
      </c>
      <c r="B387" s="10">
        <v>17312</v>
      </c>
      <c r="C387" s="9">
        <v>1.8606169131238448</v>
      </c>
      <c r="D387" s="10">
        <v>32211</v>
      </c>
      <c r="E387" s="10">
        <v>6970</v>
      </c>
      <c r="F387" s="10">
        <v>8977</v>
      </c>
      <c r="G387" s="10">
        <v>30131</v>
      </c>
      <c r="H387" s="10">
        <v>22434</v>
      </c>
      <c r="I387" s="10">
        <v>7697</v>
      </c>
      <c r="J387" s="10">
        <v>6925</v>
      </c>
      <c r="K387" s="10"/>
      <c r="L387" s="10"/>
      <c r="M387" s="10"/>
      <c r="N387" s="10"/>
      <c r="O387" s="10"/>
      <c r="P387" s="10"/>
      <c r="Q387" s="10"/>
      <c r="R387" s="10"/>
      <c r="S387" s="10"/>
    </row>
    <row r="388" spans="1:19">
      <c r="A388" s="8" t="s">
        <v>24</v>
      </c>
      <c r="B388" s="10">
        <v>17466</v>
      </c>
      <c r="C388" s="9">
        <v>1.8660254208175884</v>
      </c>
      <c r="D388" s="10">
        <v>32592</v>
      </c>
      <c r="E388" s="10">
        <v>7057</v>
      </c>
      <c r="F388" s="10">
        <v>9189</v>
      </c>
      <c r="G388" s="10">
        <v>30380</v>
      </c>
      <c r="H388" s="10">
        <v>22597</v>
      </c>
      <c r="I388" s="10">
        <v>7783</v>
      </c>
      <c r="J388" s="10">
        <v>7005</v>
      </c>
      <c r="K388" s="10"/>
      <c r="L388" s="10"/>
      <c r="M388" s="10"/>
      <c r="N388" s="10"/>
      <c r="O388" s="10"/>
      <c r="P388" s="10"/>
      <c r="Q388" s="10"/>
      <c r="R388" s="10"/>
      <c r="S388" s="10"/>
    </row>
    <row r="389" spans="1:19">
      <c r="A389" s="8" t="s">
        <v>25</v>
      </c>
      <c r="B389" s="10">
        <v>17599</v>
      </c>
      <c r="C389" s="9">
        <v>1.8711290414228081</v>
      </c>
      <c r="D389" s="10">
        <v>32930</v>
      </c>
      <c r="E389" s="10">
        <v>7144</v>
      </c>
      <c r="F389" s="10">
        <v>9335</v>
      </c>
      <c r="G389" s="10">
        <v>30654</v>
      </c>
      <c r="H389" s="10">
        <v>22771</v>
      </c>
      <c r="I389" s="10">
        <v>7883</v>
      </c>
      <c r="J389" s="10">
        <v>7090</v>
      </c>
      <c r="K389" s="10"/>
      <c r="L389" s="10"/>
      <c r="M389" s="10"/>
      <c r="N389" s="10"/>
      <c r="O389" s="10"/>
      <c r="P389" s="10"/>
      <c r="Q389" s="10"/>
      <c r="R389" s="10"/>
      <c r="S389" s="10"/>
    </row>
    <row r="390" spans="1:19">
      <c r="A390" s="8" t="s">
        <v>26</v>
      </c>
      <c r="B390" s="10">
        <v>17710</v>
      </c>
      <c r="C390" s="9">
        <v>1.8762281197063806</v>
      </c>
      <c r="D390" s="10">
        <v>33228</v>
      </c>
      <c r="E390" s="10">
        <v>7233</v>
      </c>
      <c r="F390" s="10">
        <v>9413</v>
      </c>
      <c r="G390" s="10">
        <v>30962</v>
      </c>
      <c r="H390" s="10">
        <v>22981</v>
      </c>
      <c r="I390" s="10">
        <v>7981</v>
      </c>
      <c r="J390" s="10">
        <v>7176</v>
      </c>
      <c r="K390" s="10"/>
      <c r="L390" s="10"/>
      <c r="M390" s="10"/>
      <c r="N390" s="10"/>
      <c r="O390" s="10"/>
      <c r="P390" s="10"/>
      <c r="Q390" s="10"/>
      <c r="R390" s="10"/>
      <c r="S390" s="10"/>
    </row>
    <row r="391" spans="1:19">
      <c r="A391" s="8" t="s">
        <v>27</v>
      </c>
      <c r="B391" s="10">
        <v>17821</v>
      </c>
      <c r="C391" s="9">
        <v>1.8824420627349756</v>
      </c>
      <c r="D391" s="10">
        <v>33547</v>
      </c>
      <c r="E391" s="10">
        <v>7323</v>
      </c>
      <c r="F391" s="10">
        <v>9590</v>
      </c>
      <c r="G391" s="10">
        <v>31202</v>
      </c>
      <c r="H391" s="10">
        <v>23147</v>
      </c>
      <c r="I391" s="10">
        <v>8055</v>
      </c>
      <c r="J391" s="10">
        <v>7254</v>
      </c>
      <c r="K391" s="10"/>
      <c r="L391" s="10"/>
      <c r="M391" s="10"/>
      <c r="N391" s="10"/>
      <c r="O391" s="10"/>
      <c r="P391" s="10"/>
      <c r="Q391" s="10"/>
      <c r="R391" s="10"/>
      <c r="S391" s="10"/>
    </row>
    <row r="392" spans="1:19">
      <c r="A392" s="8" t="s">
        <v>28</v>
      </c>
      <c r="B392" s="10">
        <v>17955</v>
      </c>
      <c r="C392" s="9">
        <v>1.8878306878306879</v>
      </c>
      <c r="D392" s="10">
        <v>33896</v>
      </c>
      <c r="E392" s="10">
        <v>7413</v>
      </c>
      <c r="F392" s="10">
        <v>9700</v>
      </c>
      <c r="G392" s="10">
        <v>31522</v>
      </c>
      <c r="H392" s="10">
        <v>23395</v>
      </c>
      <c r="I392" s="10">
        <v>8127</v>
      </c>
      <c r="J392" s="10">
        <v>7341</v>
      </c>
      <c r="K392" s="10"/>
      <c r="L392" s="10"/>
      <c r="M392" s="10"/>
      <c r="N392" s="10"/>
      <c r="O392" s="10"/>
      <c r="P392" s="10"/>
      <c r="Q392" s="10"/>
      <c r="R392" s="10"/>
      <c r="S392" s="10"/>
    </row>
    <row r="393" spans="1:19">
      <c r="A393" s="8" t="s">
        <v>29</v>
      </c>
      <c r="B393" s="10">
        <v>18075</v>
      </c>
      <c r="C393" s="9">
        <v>1.8934993084370677</v>
      </c>
      <c r="D393" s="10">
        <v>34225</v>
      </c>
      <c r="E393" s="10">
        <v>7505</v>
      </c>
      <c r="F393" s="10">
        <v>9889</v>
      </c>
      <c r="G393" s="10">
        <v>31755</v>
      </c>
      <c r="H393" s="10">
        <v>23552</v>
      </c>
      <c r="I393" s="10">
        <v>8203</v>
      </c>
      <c r="J393" s="10">
        <v>7427</v>
      </c>
      <c r="K393" s="10"/>
      <c r="L393" s="10"/>
      <c r="M393" s="10"/>
      <c r="N393" s="10"/>
      <c r="O393" s="10"/>
      <c r="P393" s="10"/>
      <c r="Q393" s="10"/>
      <c r="R393" s="10"/>
      <c r="S393" s="10"/>
    </row>
    <row r="394" spans="1:19">
      <c r="A394" s="8" t="s">
        <v>30</v>
      </c>
      <c r="B394" s="10"/>
      <c r="C394" s="9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1:19">
      <c r="A395" s="8" t="s">
        <v>30</v>
      </c>
      <c r="B395" s="10"/>
      <c r="C395" s="9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1:19">
      <c r="A396" s="8" t="s">
        <v>108</v>
      </c>
      <c r="B396" s="10"/>
      <c r="C396" s="9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</row>
    <row r="397" spans="1:19">
      <c r="A397" s="8" t="s">
        <v>0</v>
      </c>
      <c r="B397" s="10" t="s">
        <v>1</v>
      </c>
      <c r="C397" s="9" t="s">
        <v>2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5</v>
      </c>
      <c r="I397" s="10" t="s">
        <v>6</v>
      </c>
      <c r="J397" s="10" t="s">
        <v>7</v>
      </c>
      <c r="K397" s="10"/>
      <c r="L397" s="10"/>
      <c r="M397" s="10"/>
      <c r="N397" s="10"/>
      <c r="O397" s="10"/>
      <c r="P397" s="10"/>
      <c r="Q397" s="10"/>
      <c r="R397" s="10"/>
      <c r="S397" s="10"/>
    </row>
    <row r="398" spans="1:19">
      <c r="A398" s="8" t="s">
        <v>8</v>
      </c>
      <c r="B398" s="10" t="s">
        <v>9</v>
      </c>
      <c r="C398" s="9" t="s">
        <v>10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15</v>
      </c>
      <c r="I398" s="10" t="s">
        <v>16</v>
      </c>
      <c r="J398" s="10" t="s">
        <v>17</v>
      </c>
      <c r="K398" s="10"/>
      <c r="L398" s="10"/>
      <c r="M398" s="10"/>
      <c r="N398" s="10"/>
      <c r="O398" s="10"/>
      <c r="P398" s="10"/>
      <c r="Q398" s="10"/>
      <c r="R398" s="10"/>
      <c r="S398" s="10"/>
    </row>
    <row r="399" spans="1:19">
      <c r="A399" s="8" t="s">
        <v>18</v>
      </c>
      <c r="B399" s="10">
        <v>1825</v>
      </c>
      <c r="C399" s="9">
        <v>2.4756164383561643</v>
      </c>
      <c r="D399" s="10">
        <v>4518</v>
      </c>
      <c r="E399" s="10">
        <v>10875</v>
      </c>
      <c r="F399" s="10">
        <v>415</v>
      </c>
      <c r="G399" s="10">
        <v>14042</v>
      </c>
      <c r="H399" s="10">
        <v>12477</v>
      </c>
      <c r="I399" s="10">
        <v>1565</v>
      </c>
      <c r="J399" s="10">
        <v>4625</v>
      </c>
      <c r="K399" s="10"/>
      <c r="L399" s="10"/>
      <c r="M399" s="10"/>
      <c r="N399" s="10"/>
      <c r="O399" s="10"/>
      <c r="P399" s="10"/>
      <c r="Q399" s="10"/>
      <c r="R399" s="10"/>
      <c r="S399" s="10"/>
    </row>
    <row r="400" spans="1:19">
      <c r="A400" s="8" t="s">
        <v>19</v>
      </c>
      <c r="B400" s="10">
        <v>1570</v>
      </c>
      <c r="C400" s="9">
        <v>1.9299363057324841</v>
      </c>
      <c r="D400" s="10">
        <v>3030</v>
      </c>
      <c r="E400" s="10">
        <v>11455</v>
      </c>
      <c r="F400" s="10">
        <v>330</v>
      </c>
      <c r="G400" s="10">
        <v>14265</v>
      </c>
      <c r="H400" s="10">
        <v>12600</v>
      </c>
      <c r="I400" s="10">
        <v>1665</v>
      </c>
      <c r="J400" s="10">
        <v>4515</v>
      </c>
      <c r="K400" s="10"/>
      <c r="L400" s="10"/>
      <c r="M400" s="10"/>
      <c r="N400" s="10"/>
      <c r="O400" s="10"/>
      <c r="P400" s="10"/>
      <c r="Q400" s="10"/>
      <c r="R400" s="10"/>
      <c r="S400" s="10"/>
    </row>
    <row r="401" spans="1:19">
      <c r="A401" s="8" t="s">
        <v>20</v>
      </c>
      <c r="B401" s="10">
        <v>1680</v>
      </c>
      <c r="C401" s="9">
        <v>2.4732142857142856</v>
      </c>
      <c r="D401" s="10">
        <v>4155</v>
      </c>
      <c r="E401" s="10">
        <v>10652</v>
      </c>
      <c r="F401" s="10">
        <v>176</v>
      </c>
      <c r="G401" s="10">
        <v>14792</v>
      </c>
      <c r="H401" s="10">
        <v>13055</v>
      </c>
      <c r="I401" s="10">
        <v>1737</v>
      </c>
      <c r="J401" s="10">
        <v>4354</v>
      </c>
      <c r="K401" s="10"/>
      <c r="L401" s="10"/>
      <c r="M401" s="10"/>
      <c r="N401" s="10"/>
      <c r="O401" s="10"/>
      <c r="P401" s="10"/>
      <c r="Q401" s="10"/>
      <c r="R401" s="10"/>
      <c r="S401" s="10"/>
    </row>
    <row r="402" spans="1:19">
      <c r="A402" s="8" t="s">
        <v>21</v>
      </c>
      <c r="B402" s="10">
        <v>1699</v>
      </c>
      <c r="C402" s="9">
        <v>2.472042377869335</v>
      </c>
      <c r="D402" s="10">
        <v>4200</v>
      </c>
      <c r="E402" s="10">
        <v>10869</v>
      </c>
      <c r="F402" s="10">
        <v>314</v>
      </c>
      <c r="G402" s="10">
        <v>15003</v>
      </c>
      <c r="H402" s="10">
        <v>13236</v>
      </c>
      <c r="I402" s="10">
        <v>1767</v>
      </c>
      <c r="J402" s="10">
        <v>4106</v>
      </c>
      <c r="K402" s="10"/>
      <c r="L402" s="10"/>
      <c r="M402" s="10"/>
      <c r="N402" s="10"/>
      <c r="O402" s="10"/>
      <c r="P402" s="10"/>
      <c r="Q402" s="10"/>
      <c r="R402" s="10"/>
      <c r="S402" s="10"/>
    </row>
    <row r="403" spans="1:19">
      <c r="A403" s="8" t="s">
        <v>22</v>
      </c>
      <c r="B403" s="10">
        <v>1714</v>
      </c>
      <c r="C403" s="9">
        <v>2.4819136522753791</v>
      </c>
      <c r="D403" s="10">
        <v>4254</v>
      </c>
      <c r="E403" s="10">
        <v>11051</v>
      </c>
      <c r="F403" s="10">
        <v>315</v>
      </c>
      <c r="G403" s="10">
        <v>15233</v>
      </c>
      <c r="H403" s="10">
        <v>13458</v>
      </c>
      <c r="I403" s="10">
        <v>1775</v>
      </c>
      <c r="J403" s="10">
        <v>3863</v>
      </c>
      <c r="K403" s="10"/>
      <c r="L403" s="10"/>
      <c r="M403" s="10"/>
      <c r="N403" s="10"/>
      <c r="O403" s="10"/>
      <c r="P403" s="10"/>
      <c r="Q403" s="10"/>
      <c r="R403" s="10"/>
      <c r="S403" s="10"/>
    </row>
    <row r="404" spans="1:19">
      <c r="A404" s="8" t="s">
        <v>23</v>
      </c>
      <c r="B404" s="10">
        <v>1765</v>
      </c>
      <c r="C404" s="9">
        <v>2.4878186968838527</v>
      </c>
      <c r="D404" s="10">
        <v>4391</v>
      </c>
      <c r="E404" s="10">
        <v>11280</v>
      </c>
      <c r="F404" s="10">
        <v>315</v>
      </c>
      <c r="G404" s="10">
        <v>15541</v>
      </c>
      <c r="H404" s="10">
        <v>13753</v>
      </c>
      <c r="I404" s="10">
        <v>1788</v>
      </c>
      <c r="J404" s="10">
        <v>3678</v>
      </c>
      <c r="K404" s="10"/>
      <c r="L404" s="10"/>
      <c r="M404" s="10"/>
      <c r="N404" s="10"/>
      <c r="O404" s="10"/>
      <c r="P404" s="10"/>
      <c r="Q404" s="10"/>
      <c r="R404" s="10"/>
      <c r="S404" s="10"/>
    </row>
    <row r="405" spans="1:19">
      <c r="A405" s="8" t="s">
        <v>24</v>
      </c>
      <c r="B405" s="10">
        <v>1792</v>
      </c>
      <c r="C405" s="9">
        <v>2.4949776785714284</v>
      </c>
      <c r="D405" s="10">
        <v>4471</v>
      </c>
      <c r="E405" s="10">
        <v>11459</v>
      </c>
      <c r="F405" s="10">
        <v>309</v>
      </c>
      <c r="G405" s="10">
        <v>15758</v>
      </c>
      <c r="H405" s="10">
        <v>13951</v>
      </c>
      <c r="I405" s="10">
        <v>1807</v>
      </c>
      <c r="J405" s="10">
        <v>3541</v>
      </c>
      <c r="K405" s="10"/>
      <c r="L405" s="10"/>
      <c r="M405" s="10"/>
      <c r="N405" s="10"/>
      <c r="O405" s="10"/>
      <c r="P405" s="10"/>
      <c r="Q405" s="10"/>
      <c r="R405" s="10"/>
      <c r="S405" s="10"/>
    </row>
    <row r="406" spans="1:19">
      <c r="A406" s="8" t="s">
        <v>25</v>
      </c>
      <c r="B406" s="10">
        <v>1809</v>
      </c>
      <c r="C406" s="9">
        <v>2.5019347705914869</v>
      </c>
      <c r="D406" s="10">
        <v>4526</v>
      </c>
      <c r="E406" s="10">
        <v>11633</v>
      </c>
      <c r="F406" s="10">
        <v>304</v>
      </c>
      <c r="G406" s="10">
        <v>15944</v>
      </c>
      <c r="H406" s="10">
        <v>14119</v>
      </c>
      <c r="I406" s="10">
        <v>1825</v>
      </c>
      <c r="J406" s="10">
        <v>3452</v>
      </c>
      <c r="K406" s="10"/>
      <c r="L406" s="10"/>
      <c r="M406" s="10"/>
      <c r="N406" s="10"/>
      <c r="O406" s="10"/>
      <c r="P406" s="10"/>
      <c r="Q406" s="10"/>
      <c r="R406" s="10"/>
      <c r="S406" s="10"/>
    </row>
    <row r="407" spans="1:19">
      <c r="A407" s="8" t="s">
        <v>26</v>
      </c>
      <c r="B407" s="10">
        <v>1824</v>
      </c>
      <c r="C407" s="9">
        <v>2.5098684210526314</v>
      </c>
      <c r="D407" s="10">
        <v>4578</v>
      </c>
      <c r="E407" s="10">
        <v>11809</v>
      </c>
      <c r="F407" s="10">
        <v>300</v>
      </c>
      <c r="G407" s="10">
        <v>16127</v>
      </c>
      <c r="H407" s="10">
        <v>14284</v>
      </c>
      <c r="I407" s="10">
        <v>1843</v>
      </c>
      <c r="J407" s="10">
        <v>3412</v>
      </c>
      <c r="K407" s="10"/>
      <c r="L407" s="10"/>
      <c r="M407" s="10"/>
      <c r="N407" s="10"/>
      <c r="O407" s="10"/>
      <c r="P407" s="10"/>
      <c r="Q407" s="10"/>
      <c r="R407" s="10"/>
      <c r="S407" s="10"/>
    </row>
    <row r="408" spans="1:19">
      <c r="A408" s="8" t="s">
        <v>27</v>
      </c>
      <c r="B408" s="10">
        <v>1839</v>
      </c>
      <c r="C408" s="9">
        <v>2.5193039695486679</v>
      </c>
      <c r="D408" s="10">
        <v>4633</v>
      </c>
      <c r="E408" s="10">
        <v>12023</v>
      </c>
      <c r="F408" s="10">
        <v>295</v>
      </c>
      <c r="G408" s="10">
        <v>16356</v>
      </c>
      <c r="H408" s="10">
        <v>14497</v>
      </c>
      <c r="I408" s="10">
        <v>1859</v>
      </c>
      <c r="J408" s="10">
        <v>3417</v>
      </c>
      <c r="K408" s="10"/>
      <c r="L408" s="10"/>
      <c r="M408" s="10"/>
      <c r="N408" s="10"/>
      <c r="O408" s="10"/>
      <c r="P408" s="10"/>
      <c r="Q408" s="10"/>
      <c r="R408" s="10"/>
      <c r="S408" s="10"/>
    </row>
    <row r="409" spans="1:19">
      <c r="A409" s="8" t="s">
        <v>28</v>
      </c>
      <c r="B409" s="10">
        <v>1857</v>
      </c>
      <c r="C409" s="9">
        <v>2.5277329025309641</v>
      </c>
      <c r="D409" s="10">
        <v>4694</v>
      </c>
      <c r="E409" s="10">
        <v>12225</v>
      </c>
      <c r="F409" s="10">
        <v>288</v>
      </c>
      <c r="G409" s="10">
        <v>16621</v>
      </c>
      <c r="H409" s="10">
        <v>14745</v>
      </c>
      <c r="I409" s="10">
        <v>1876</v>
      </c>
      <c r="J409" s="10">
        <v>3427</v>
      </c>
      <c r="K409" s="10"/>
      <c r="L409" s="10"/>
      <c r="M409" s="10"/>
      <c r="N409" s="10"/>
      <c r="O409" s="10"/>
      <c r="P409" s="10"/>
      <c r="Q409" s="10"/>
      <c r="R409" s="10"/>
      <c r="S409" s="10"/>
    </row>
    <row r="410" spans="1:19">
      <c r="A410" s="8" t="s">
        <v>29</v>
      </c>
      <c r="B410" s="10">
        <v>1874</v>
      </c>
      <c r="C410" s="9">
        <v>2.5357524012806829</v>
      </c>
      <c r="D410" s="10">
        <v>4752</v>
      </c>
      <c r="E410" s="10">
        <v>12423</v>
      </c>
      <c r="F410" s="10">
        <v>281</v>
      </c>
      <c r="G410" s="10">
        <v>16885</v>
      </c>
      <c r="H410" s="10">
        <v>14993</v>
      </c>
      <c r="I410" s="10">
        <v>1892</v>
      </c>
      <c r="J410" s="10">
        <v>3436</v>
      </c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1:19">
      <c r="A411" s="8" t="s">
        <v>30</v>
      </c>
      <c r="B411" s="11"/>
      <c r="C411" s="9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</row>
    <row r="412" spans="1:19">
      <c r="A412" s="8" t="s">
        <v>30</v>
      </c>
      <c r="B412" s="11"/>
      <c r="C412" s="9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</row>
    <row r="413" spans="1:19">
      <c r="A413" s="8" t="s">
        <v>109</v>
      </c>
      <c r="B413" s="11"/>
      <c r="C413" s="9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</row>
    <row r="414" spans="1:19">
      <c r="A414" s="8" t="s">
        <v>0</v>
      </c>
      <c r="B414" s="11" t="s">
        <v>1</v>
      </c>
      <c r="C414" s="9" t="s">
        <v>2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5</v>
      </c>
      <c r="I414" s="10" t="s">
        <v>6</v>
      </c>
      <c r="J414" s="10" t="s">
        <v>7</v>
      </c>
      <c r="K414" s="10"/>
      <c r="L414" s="10"/>
      <c r="M414" s="10"/>
      <c r="N414" s="10"/>
      <c r="O414" s="10"/>
      <c r="P414" s="10"/>
      <c r="Q414" s="10"/>
      <c r="R414" s="10"/>
      <c r="S414" s="10"/>
    </row>
    <row r="415" spans="1:19">
      <c r="A415" s="8" t="s">
        <v>8</v>
      </c>
      <c r="B415" s="11" t="s">
        <v>9</v>
      </c>
      <c r="C415" s="9" t="s">
        <v>10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15</v>
      </c>
      <c r="I415" s="10" t="s">
        <v>16</v>
      </c>
      <c r="J415" s="10" t="s">
        <v>17</v>
      </c>
      <c r="K415" s="10"/>
      <c r="L415" s="10"/>
      <c r="M415" s="10"/>
      <c r="N415" s="10"/>
      <c r="O415" s="10"/>
      <c r="P415" s="10"/>
      <c r="Q415" s="10"/>
      <c r="R415" s="10"/>
      <c r="S415" s="10"/>
    </row>
    <row r="416" spans="1:19">
      <c r="A416" s="8" t="s">
        <v>18</v>
      </c>
      <c r="B416" s="11">
        <v>2408</v>
      </c>
      <c r="C416" s="9">
        <v>1.8571428571428572</v>
      </c>
      <c r="D416" s="10">
        <v>4472</v>
      </c>
      <c r="E416" s="10">
        <v>11178</v>
      </c>
      <c r="F416" s="10">
        <v>75</v>
      </c>
      <c r="G416" s="10">
        <v>14924</v>
      </c>
      <c r="H416" s="10">
        <v>14849</v>
      </c>
      <c r="I416" s="10">
        <v>75</v>
      </c>
      <c r="J416" s="10">
        <v>5019</v>
      </c>
      <c r="K416" s="10"/>
      <c r="L416" s="10"/>
      <c r="M416" s="10"/>
      <c r="N416" s="10"/>
      <c r="O416" s="10"/>
      <c r="P416" s="10"/>
      <c r="Q416" s="10"/>
      <c r="R416" s="10"/>
      <c r="S416" s="10"/>
    </row>
    <row r="417" spans="1:19">
      <c r="A417" s="8" t="s">
        <v>19</v>
      </c>
      <c r="B417" s="11">
        <v>2595</v>
      </c>
      <c r="C417" s="9">
        <v>1.3487475915221581</v>
      </c>
      <c r="D417" s="10">
        <v>3500</v>
      </c>
      <c r="E417" s="10">
        <v>10750</v>
      </c>
      <c r="F417" s="10">
        <v>25</v>
      </c>
      <c r="G417" s="10">
        <v>15050</v>
      </c>
      <c r="H417" s="10">
        <v>14975</v>
      </c>
      <c r="I417" s="10">
        <v>75</v>
      </c>
      <c r="J417" s="10">
        <v>4194</v>
      </c>
      <c r="K417" s="10"/>
      <c r="L417" s="10"/>
      <c r="M417" s="10"/>
      <c r="N417" s="10"/>
      <c r="O417" s="10"/>
      <c r="P417" s="10"/>
      <c r="Q417" s="10"/>
      <c r="R417" s="10"/>
      <c r="S417" s="10"/>
    </row>
    <row r="418" spans="1:19">
      <c r="A418" s="8" t="s">
        <v>20</v>
      </c>
      <c r="B418" s="11">
        <v>2730</v>
      </c>
      <c r="C418" s="9">
        <v>1.7340659340659341</v>
      </c>
      <c r="D418" s="10">
        <v>4734</v>
      </c>
      <c r="E418" s="10">
        <v>10587</v>
      </c>
      <c r="F418" s="10">
        <v>24.8</v>
      </c>
      <c r="G418" s="10">
        <v>15196.2</v>
      </c>
      <c r="H418" s="10">
        <v>15117.5</v>
      </c>
      <c r="I418" s="10">
        <v>78.7</v>
      </c>
      <c r="J418" s="10">
        <v>4294</v>
      </c>
      <c r="K418" s="10"/>
      <c r="L418" s="10"/>
      <c r="M418" s="10"/>
      <c r="N418" s="10"/>
      <c r="O418" s="10"/>
      <c r="P418" s="10"/>
      <c r="Q418" s="10"/>
      <c r="R418" s="10"/>
      <c r="S418" s="10"/>
    </row>
    <row r="419" spans="1:19">
      <c r="A419" s="8" t="s">
        <v>21</v>
      </c>
      <c r="B419" s="11">
        <v>2786</v>
      </c>
      <c r="C419" s="9">
        <v>1.7659727207465901</v>
      </c>
      <c r="D419" s="10">
        <v>4920</v>
      </c>
      <c r="E419" s="10">
        <v>10539</v>
      </c>
      <c r="F419" s="10">
        <v>37.9</v>
      </c>
      <c r="G419" s="10">
        <v>15354.099999999999</v>
      </c>
      <c r="H419" s="10">
        <v>15273.399999999998</v>
      </c>
      <c r="I419" s="10">
        <v>80.7</v>
      </c>
      <c r="J419" s="10">
        <v>4361</v>
      </c>
      <c r="K419" s="10"/>
      <c r="L419" s="10"/>
      <c r="M419" s="10"/>
      <c r="N419" s="10"/>
      <c r="O419" s="10"/>
      <c r="P419" s="10"/>
      <c r="Q419" s="10"/>
      <c r="R419" s="10"/>
      <c r="S419" s="10"/>
    </row>
    <row r="420" spans="1:19">
      <c r="A420" s="8" t="s">
        <v>22</v>
      </c>
      <c r="B420" s="11">
        <v>2845</v>
      </c>
      <c r="C420" s="9">
        <v>1.7866432337434095</v>
      </c>
      <c r="D420" s="10">
        <v>5083</v>
      </c>
      <c r="E420" s="10">
        <v>10624</v>
      </c>
      <c r="F420" s="10">
        <v>46</v>
      </c>
      <c r="G420" s="10">
        <v>15581</v>
      </c>
      <c r="H420" s="10">
        <v>15499.6</v>
      </c>
      <c r="I420" s="10">
        <v>81.400000000000006</v>
      </c>
      <c r="J420" s="10">
        <v>4441</v>
      </c>
      <c r="K420" s="10"/>
      <c r="L420" s="10"/>
      <c r="M420" s="10"/>
      <c r="N420" s="10"/>
      <c r="O420" s="10"/>
      <c r="P420" s="10"/>
      <c r="Q420" s="10"/>
      <c r="R420" s="10"/>
      <c r="S420" s="10"/>
    </row>
    <row r="421" spans="1:19">
      <c r="A421" s="8" t="s">
        <v>23</v>
      </c>
      <c r="B421" s="11">
        <v>2954</v>
      </c>
      <c r="C421" s="9">
        <v>1.8188896411645228</v>
      </c>
      <c r="D421" s="10">
        <v>5373</v>
      </c>
      <c r="E421" s="10">
        <v>10682</v>
      </c>
      <c r="F421" s="10">
        <v>52.1</v>
      </c>
      <c r="G421" s="10">
        <v>15915.900000000001</v>
      </c>
      <c r="H421" s="10">
        <v>15833.500000000002</v>
      </c>
      <c r="I421" s="10">
        <v>82.4</v>
      </c>
      <c r="J421" s="10">
        <v>4528</v>
      </c>
      <c r="K421" s="10"/>
      <c r="L421" s="10"/>
      <c r="M421" s="10"/>
      <c r="N421" s="10"/>
      <c r="O421" s="10"/>
      <c r="P421" s="10"/>
      <c r="Q421" s="10"/>
      <c r="R421" s="10"/>
      <c r="S421" s="10"/>
    </row>
    <row r="422" spans="1:19">
      <c r="A422" s="8" t="s">
        <v>24</v>
      </c>
      <c r="B422" s="11">
        <v>3032</v>
      </c>
      <c r="C422" s="9">
        <v>1.8502638522427441</v>
      </c>
      <c r="D422" s="10">
        <v>5610</v>
      </c>
      <c r="E422" s="10">
        <v>10780</v>
      </c>
      <c r="F422" s="10">
        <v>56.5</v>
      </c>
      <c r="G422" s="10">
        <v>16242.5</v>
      </c>
      <c r="H422" s="10">
        <v>16158.9</v>
      </c>
      <c r="I422" s="10">
        <v>83.6</v>
      </c>
      <c r="J422" s="10">
        <v>4619</v>
      </c>
      <c r="K422" s="10"/>
      <c r="L422" s="10"/>
      <c r="M422" s="10"/>
      <c r="N422" s="10"/>
      <c r="O422" s="10"/>
      <c r="P422" s="10"/>
      <c r="Q422" s="10"/>
      <c r="R422" s="10"/>
      <c r="S422" s="10"/>
    </row>
    <row r="423" spans="1:19">
      <c r="A423" s="8" t="s">
        <v>25</v>
      </c>
      <c r="B423" s="10">
        <v>3058</v>
      </c>
      <c r="C423" s="9">
        <v>1.8665794637017659</v>
      </c>
      <c r="D423" s="10">
        <v>5708</v>
      </c>
      <c r="E423" s="10">
        <v>10946</v>
      </c>
      <c r="F423" s="10">
        <v>60.5</v>
      </c>
      <c r="G423" s="10">
        <v>16504.5</v>
      </c>
      <c r="H423" s="10">
        <v>16419.8</v>
      </c>
      <c r="I423" s="10">
        <v>84.7</v>
      </c>
      <c r="J423" s="10">
        <v>4708</v>
      </c>
      <c r="K423" s="10"/>
      <c r="L423" s="10"/>
      <c r="M423" s="10"/>
      <c r="N423" s="10"/>
      <c r="O423" s="10"/>
      <c r="P423" s="10"/>
      <c r="Q423" s="10"/>
      <c r="R423" s="10"/>
      <c r="S423" s="10"/>
    </row>
    <row r="424" spans="1:19">
      <c r="A424" s="8" t="s">
        <v>26</v>
      </c>
      <c r="B424" s="10">
        <v>3090</v>
      </c>
      <c r="C424" s="9">
        <v>1.8838187702265372</v>
      </c>
      <c r="D424" s="10">
        <v>5821</v>
      </c>
      <c r="E424" s="10">
        <v>11091</v>
      </c>
      <c r="F424" s="10">
        <v>63.8</v>
      </c>
      <c r="G424" s="10">
        <v>16758.2</v>
      </c>
      <c r="H424" s="10">
        <v>16672.5</v>
      </c>
      <c r="I424" s="10">
        <v>85.7</v>
      </c>
      <c r="J424" s="10">
        <v>4798</v>
      </c>
      <c r="K424" s="10"/>
      <c r="L424" s="10"/>
      <c r="M424" s="10"/>
      <c r="N424" s="10"/>
      <c r="O424" s="10"/>
      <c r="P424" s="10"/>
      <c r="Q424" s="10"/>
      <c r="R424" s="10"/>
      <c r="S424" s="10"/>
    </row>
    <row r="425" spans="1:19">
      <c r="A425" s="8" t="s">
        <v>27</v>
      </c>
      <c r="B425" s="10">
        <v>3122</v>
      </c>
      <c r="C425" s="9">
        <v>1.9019859064702114</v>
      </c>
      <c r="D425" s="10">
        <v>5938</v>
      </c>
      <c r="E425" s="10">
        <v>11237</v>
      </c>
      <c r="F425" s="10">
        <v>67.099999999999994</v>
      </c>
      <c r="G425" s="10">
        <v>17021.900000000001</v>
      </c>
      <c r="H425" s="10">
        <v>16935.2</v>
      </c>
      <c r="I425" s="10">
        <v>86.7</v>
      </c>
      <c r="J425" s="10">
        <v>4884</v>
      </c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1:19">
      <c r="A426" s="8" t="s">
        <v>28</v>
      </c>
      <c r="B426" s="10">
        <v>3157</v>
      </c>
      <c r="C426" s="9">
        <v>1.9208108964206525</v>
      </c>
      <c r="D426" s="10">
        <v>6064</v>
      </c>
      <c r="E426" s="10">
        <v>11375</v>
      </c>
      <c r="F426" s="10">
        <v>70</v>
      </c>
      <c r="G426" s="10">
        <v>17277</v>
      </c>
      <c r="H426" s="10">
        <v>17189.3</v>
      </c>
      <c r="I426" s="10">
        <v>87.7</v>
      </c>
      <c r="J426" s="10">
        <v>4976</v>
      </c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1:19">
      <c r="A427" s="8" t="s">
        <v>29</v>
      </c>
      <c r="B427" s="10">
        <v>3184</v>
      </c>
      <c r="C427" s="9">
        <v>1.9390703517587939</v>
      </c>
      <c r="D427" s="10">
        <v>6174</v>
      </c>
      <c r="E427" s="10">
        <v>11505</v>
      </c>
      <c r="F427" s="10">
        <v>72.8</v>
      </c>
      <c r="G427" s="10">
        <v>17512.2</v>
      </c>
      <c r="H427" s="10">
        <v>17423.5</v>
      </c>
      <c r="I427" s="10">
        <v>88.7</v>
      </c>
      <c r="J427" s="10">
        <v>5070</v>
      </c>
      <c r="K427" s="10"/>
      <c r="L427" s="10"/>
      <c r="M427" s="10"/>
      <c r="N427" s="10"/>
      <c r="O427" s="10"/>
      <c r="P427" s="10"/>
      <c r="Q427" s="10"/>
      <c r="R427" s="10"/>
      <c r="S427" s="10"/>
    </row>
    <row r="428" spans="1:19">
      <c r="A428" s="8" t="s">
        <v>30</v>
      </c>
      <c r="B428" s="11"/>
      <c r="C428" s="9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</row>
    <row r="429" spans="1:19">
      <c r="A429" s="8" t="s">
        <v>30</v>
      </c>
      <c r="B429" s="11"/>
      <c r="C429" s="9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</row>
    <row r="430" spans="1:19">
      <c r="A430" s="8" t="s">
        <v>110</v>
      </c>
      <c r="B430" s="11"/>
      <c r="C430" s="9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</row>
    <row r="431" spans="1:19">
      <c r="A431" s="8" t="s">
        <v>0</v>
      </c>
      <c r="B431" s="11" t="s">
        <v>1</v>
      </c>
      <c r="C431" s="9" t="s">
        <v>2</v>
      </c>
      <c r="D431" s="10" t="s">
        <v>3</v>
      </c>
      <c r="E431" s="10" t="s">
        <v>2</v>
      </c>
      <c r="F431" s="10" t="s">
        <v>2</v>
      </c>
      <c r="G431" s="10" t="s">
        <v>4</v>
      </c>
      <c r="H431" s="10" t="s">
        <v>5</v>
      </c>
      <c r="I431" s="10" t="s">
        <v>6</v>
      </c>
      <c r="J431" s="10" t="s">
        <v>7</v>
      </c>
      <c r="K431" s="10"/>
      <c r="L431" s="10"/>
      <c r="M431" s="10"/>
      <c r="N431" s="10"/>
      <c r="O431" s="10"/>
      <c r="P431" s="10"/>
      <c r="Q431" s="10"/>
      <c r="R431" s="10"/>
      <c r="S431" s="10"/>
    </row>
    <row r="432" spans="1:19">
      <c r="A432" s="8" t="s">
        <v>8</v>
      </c>
      <c r="B432" s="11" t="s">
        <v>9</v>
      </c>
      <c r="C432" s="9" t="s">
        <v>10</v>
      </c>
      <c r="D432" s="10" t="s">
        <v>11</v>
      </c>
      <c r="E432" s="10" t="s">
        <v>12</v>
      </c>
      <c r="F432" s="10" t="s">
        <v>13</v>
      </c>
      <c r="G432" s="10" t="s">
        <v>14</v>
      </c>
      <c r="H432" s="10" t="s">
        <v>15</v>
      </c>
      <c r="I432" s="10" t="s">
        <v>16</v>
      </c>
      <c r="J432" s="10" t="s">
        <v>17</v>
      </c>
      <c r="K432" s="10"/>
      <c r="L432" s="10"/>
      <c r="M432" s="10"/>
      <c r="N432" s="10"/>
      <c r="O432" s="10"/>
      <c r="P432" s="10"/>
      <c r="Q432" s="10"/>
      <c r="R432" s="10"/>
      <c r="S432" s="10"/>
    </row>
    <row r="433" spans="1:19">
      <c r="A433" s="8" t="s">
        <v>18</v>
      </c>
      <c r="B433" s="11">
        <v>1440</v>
      </c>
      <c r="C433" s="9">
        <v>2.90625</v>
      </c>
      <c r="D433" s="10">
        <v>4185</v>
      </c>
      <c r="E433" s="10">
        <v>7801</v>
      </c>
      <c r="F433" s="10">
        <v>2023</v>
      </c>
      <c r="G433" s="10">
        <v>9687</v>
      </c>
      <c r="H433" s="10">
        <v>8987</v>
      </c>
      <c r="I433" s="10">
        <v>700</v>
      </c>
      <c r="J433" s="10">
        <v>2453</v>
      </c>
      <c r="K433" s="10"/>
      <c r="L433" s="10"/>
      <c r="M433" s="10"/>
      <c r="N433" s="10"/>
      <c r="O433" s="10"/>
      <c r="P433" s="10"/>
      <c r="Q433" s="10"/>
      <c r="R433" s="10"/>
      <c r="S433" s="10"/>
    </row>
    <row r="434" spans="1:19">
      <c r="A434" s="8" t="s">
        <v>19</v>
      </c>
      <c r="B434" s="11">
        <v>1665</v>
      </c>
      <c r="C434" s="9">
        <v>3.2132132132132134</v>
      </c>
      <c r="D434" s="10">
        <v>5350</v>
      </c>
      <c r="E434" s="10">
        <v>6820</v>
      </c>
      <c r="F434" s="10">
        <v>2300</v>
      </c>
      <c r="G434" s="10">
        <v>9775</v>
      </c>
      <c r="H434" s="10">
        <v>9125</v>
      </c>
      <c r="I434" s="10">
        <v>650</v>
      </c>
      <c r="J434" s="10">
        <v>2548</v>
      </c>
      <c r="K434" s="10"/>
      <c r="L434" s="10"/>
      <c r="M434" s="10"/>
      <c r="N434" s="10"/>
      <c r="O434" s="10"/>
      <c r="P434" s="10"/>
      <c r="Q434" s="10"/>
      <c r="R434" s="10"/>
      <c r="S434" s="10"/>
    </row>
    <row r="435" spans="1:19">
      <c r="A435" s="8" t="s">
        <v>20</v>
      </c>
      <c r="B435" s="11">
        <v>1680</v>
      </c>
      <c r="C435" s="9">
        <v>3.225595238095238</v>
      </c>
      <c r="D435" s="10">
        <v>5419</v>
      </c>
      <c r="E435" s="10">
        <v>7299</v>
      </c>
      <c r="F435" s="10">
        <v>2530</v>
      </c>
      <c r="G435" s="10">
        <v>10200</v>
      </c>
      <c r="H435" s="10">
        <v>9551</v>
      </c>
      <c r="I435" s="10">
        <v>649</v>
      </c>
      <c r="J435" s="10">
        <v>2536</v>
      </c>
      <c r="K435" s="10"/>
      <c r="L435" s="10"/>
      <c r="M435" s="10"/>
      <c r="N435" s="10"/>
      <c r="O435" s="10"/>
      <c r="P435" s="10"/>
      <c r="Q435" s="10"/>
      <c r="R435" s="10"/>
      <c r="S435" s="10"/>
    </row>
    <row r="436" spans="1:19">
      <c r="A436" s="8" t="s">
        <v>21</v>
      </c>
      <c r="B436" s="11">
        <v>1710</v>
      </c>
      <c r="C436" s="9">
        <v>3.2356725146198833</v>
      </c>
      <c r="D436" s="10">
        <v>5533</v>
      </c>
      <c r="E436" s="10">
        <v>7464</v>
      </c>
      <c r="F436" s="10">
        <v>2693</v>
      </c>
      <c r="G436" s="10">
        <v>10278</v>
      </c>
      <c r="H436" s="10">
        <v>9642</v>
      </c>
      <c r="I436" s="10">
        <v>636</v>
      </c>
      <c r="J436" s="10">
        <v>2562</v>
      </c>
      <c r="K436" s="10"/>
      <c r="L436" s="10"/>
      <c r="M436" s="10"/>
      <c r="N436" s="10"/>
      <c r="O436" s="10"/>
      <c r="P436" s="10"/>
      <c r="Q436" s="10"/>
      <c r="R436" s="10"/>
      <c r="S436" s="10"/>
    </row>
    <row r="437" spans="1:19">
      <c r="A437" s="8" t="s">
        <v>22</v>
      </c>
      <c r="B437" s="11">
        <v>1737</v>
      </c>
      <c r="C437" s="9">
        <v>3.2458261370178469</v>
      </c>
      <c r="D437" s="10">
        <v>5638</v>
      </c>
      <c r="E437" s="10">
        <v>7528</v>
      </c>
      <c r="F437" s="10">
        <v>2759</v>
      </c>
      <c r="G437" s="10">
        <v>10424</v>
      </c>
      <c r="H437" s="10">
        <v>9799</v>
      </c>
      <c r="I437" s="10">
        <v>625</v>
      </c>
      <c r="J437" s="10">
        <v>2545</v>
      </c>
      <c r="K437" s="10"/>
      <c r="L437" s="10"/>
      <c r="M437" s="10"/>
      <c r="N437" s="10"/>
      <c r="O437" s="10"/>
      <c r="P437" s="10"/>
      <c r="Q437" s="10"/>
      <c r="R437" s="10"/>
      <c r="S437" s="10"/>
    </row>
    <row r="438" spans="1:19">
      <c r="A438" s="8" t="s">
        <v>23</v>
      </c>
      <c r="B438" s="11">
        <v>1753</v>
      </c>
      <c r="C438" s="9">
        <v>3.2424415288077579</v>
      </c>
      <c r="D438" s="10">
        <v>5684</v>
      </c>
      <c r="E438" s="10">
        <v>7658</v>
      </c>
      <c r="F438" s="10">
        <v>2785</v>
      </c>
      <c r="G438" s="10">
        <v>10548</v>
      </c>
      <c r="H438" s="10">
        <v>9922</v>
      </c>
      <c r="I438" s="10">
        <v>626</v>
      </c>
      <c r="J438" s="10">
        <v>2554</v>
      </c>
      <c r="K438" s="10"/>
      <c r="L438" s="10"/>
      <c r="M438" s="10"/>
      <c r="N438" s="10"/>
      <c r="O438" s="10"/>
      <c r="P438" s="10"/>
      <c r="Q438" s="10"/>
      <c r="R438" s="10"/>
      <c r="S438" s="10"/>
    </row>
    <row r="439" spans="1:19">
      <c r="A439" s="8" t="s">
        <v>24</v>
      </c>
      <c r="B439" s="11">
        <v>1756</v>
      </c>
      <c r="C439" s="9">
        <v>3.238610478359909</v>
      </c>
      <c r="D439" s="10">
        <v>5687</v>
      </c>
      <c r="E439" s="10">
        <v>7814</v>
      </c>
      <c r="F439" s="10">
        <v>2845</v>
      </c>
      <c r="G439" s="10">
        <v>10643</v>
      </c>
      <c r="H439" s="10">
        <v>10008</v>
      </c>
      <c r="I439" s="10">
        <v>635</v>
      </c>
      <c r="J439" s="10">
        <v>2567</v>
      </c>
      <c r="K439" s="10"/>
      <c r="L439" s="10"/>
      <c r="M439" s="10"/>
      <c r="N439" s="10"/>
      <c r="O439" s="10"/>
      <c r="P439" s="10"/>
      <c r="Q439" s="10"/>
      <c r="R439" s="10"/>
      <c r="S439" s="10"/>
    </row>
    <row r="440" spans="1:19">
      <c r="A440" s="8" t="s">
        <v>25</v>
      </c>
      <c r="B440" s="10">
        <v>1759</v>
      </c>
      <c r="C440" s="9">
        <v>3.243888573052871</v>
      </c>
      <c r="D440" s="10">
        <v>5706</v>
      </c>
      <c r="E440" s="10">
        <v>7960</v>
      </c>
      <c r="F440" s="10">
        <v>2908</v>
      </c>
      <c r="G440" s="10">
        <v>10745</v>
      </c>
      <c r="H440" s="10">
        <v>10103</v>
      </c>
      <c r="I440" s="10">
        <v>642</v>
      </c>
      <c r="J440" s="10">
        <v>2580</v>
      </c>
      <c r="K440" s="10"/>
      <c r="L440" s="10"/>
      <c r="M440" s="10"/>
      <c r="N440" s="10"/>
      <c r="O440" s="10"/>
      <c r="P440" s="10"/>
      <c r="Q440" s="10"/>
      <c r="R440" s="10"/>
      <c r="S440" s="10"/>
    </row>
    <row r="441" spans="1:19">
      <c r="A441" s="8" t="s">
        <v>26</v>
      </c>
      <c r="B441" s="10">
        <v>1762</v>
      </c>
      <c r="C441" s="9">
        <v>3.2491486946651533</v>
      </c>
      <c r="D441" s="10">
        <v>5725</v>
      </c>
      <c r="E441" s="10">
        <v>8108</v>
      </c>
      <c r="F441" s="10">
        <v>2971</v>
      </c>
      <c r="G441" s="10">
        <v>10849</v>
      </c>
      <c r="H441" s="10">
        <v>10199</v>
      </c>
      <c r="I441" s="10">
        <v>650</v>
      </c>
      <c r="J441" s="10">
        <v>2593</v>
      </c>
      <c r="K441" s="10"/>
      <c r="L441" s="10"/>
      <c r="M441" s="10"/>
      <c r="N441" s="10"/>
      <c r="O441" s="10"/>
      <c r="P441" s="10"/>
      <c r="Q441" s="10"/>
      <c r="R441" s="10"/>
      <c r="S441" s="10"/>
    </row>
    <row r="442" spans="1:19">
      <c r="A442" s="8" t="s">
        <v>27</v>
      </c>
      <c r="B442" s="10">
        <v>1767</v>
      </c>
      <c r="C442" s="9">
        <v>3.2371250707413695</v>
      </c>
      <c r="D442" s="10">
        <v>5720</v>
      </c>
      <c r="E442" s="10">
        <v>8282</v>
      </c>
      <c r="F442" s="10">
        <v>3044</v>
      </c>
      <c r="G442" s="10">
        <v>10949</v>
      </c>
      <c r="H442" s="10">
        <v>10294</v>
      </c>
      <c r="I442" s="10">
        <v>655</v>
      </c>
      <c r="J442" s="10">
        <v>2602</v>
      </c>
      <c r="K442" s="10"/>
      <c r="L442" s="10"/>
      <c r="M442" s="10"/>
      <c r="N442" s="10"/>
      <c r="O442" s="10"/>
      <c r="P442" s="10"/>
      <c r="Q442" s="10"/>
      <c r="R442" s="10"/>
      <c r="S442" s="10"/>
    </row>
    <row r="443" spans="1:19">
      <c r="A443" s="8" t="s">
        <v>28</v>
      </c>
      <c r="B443" s="10">
        <v>1770</v>
      </c>
      <c r="C443" s="9">
        <v>3.2440677966101696</v>
      </c>
      <c r="D443" s="10">
        <v>5742</v>
      </c>
      <c r="E443" s="10">
        <v>8428</v>
      </c>
      <c r="F443" s="10">
        <v>3114</v>
      </c>
      <c r="G443" s="10">
        <v>11043</v>
      </c>
      <c r="H443" s="10">
        <v>10381</v>
      </c>
      <c r="I443" s="10">
        <v>662</v>
      </c>
      <c r="J443" s="10">
        <v>2615</v>
      </c>
      <c r="K443" s="10"/>
      <c r="L443" s="10"/>
      <c r="M443" s="10"/>
      <c r="N443" s="10"/>
      <c r="O443" s="10"/>
      <c r="P443" s="10"/>
      <c r="Q443" s="10"/>
      <c r="R443" s="10"/>
      <c r="S443" s="10"/>
    </row>
    <row r="444" spans="1:19">
      <c r="A444" s="8" t="s">
        <v>29</v>
      </c>
      <c r="B444" s="10">
        <v>1773</v>
      </c>
      <c r="C444" s="9">
        <v>3.2504230118443318</v>
      </c>
      <c r="D444" s="10">
        <v>5763</v>
      </c>
      <c r="E444" s="10">
        <v>8568</v>
      </c>
      <c r="F444" s="10">
        <v>3192</v>
      </c>
      <c r="G444" s="10">
        <v>11125</v>
      </c>
      <c r="H444" s="10">
        <v>10456</v>
      </c>
      <c r="I444" s="10">
        <v>669</v>
      </c>
      <c r="J444" s="10">
        <v>2629</v>
      </c>
      <c r="K444" s="10"/>
      <c r="L444" s="10"/>
      <c r="M444" s="10"/>
      <c r="N444" s="10"/>
      <c r="O444" s="10"/>
      <c r="P444" s="10"/>
      <c r="Q444" s="10"/>
      <c r="R444" s="10"/>
      <c r="S444" s="10"/>
    </row>
    <row r="445" spans="1:19">
      <c r="A445" s="8" t="s">
        <v>30</v>
      </c>
      <c r="B445" s="10"/>
      <c r="C445" s="9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</row>
    <row r="446" spans="1:19">
      <c r="A446" s="8" t="s">
        <v>30</v>
      </c>
      <c r="B446" s="10"/>
      <c r="C446" s="9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</row>
    <row r="447" spans="1:19">
      <c r="A447" s="8" t="s">
        <v>111</v>
      </c>
      <c r="B447" s="10"/>
      <c r="C447" s="9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</row>
    <row r="448" spans="1:19">
      <c r="A448" s="8" t="s">
        <v>0</v>
      </c>
      <c r="B448" s="10" t="s">
        <v>1</v>
      </c>
      <c r="C448" s="9" t="s">
        <v>2</v>
      </c>
      <c r="D448" s="10" t="s">
        <v>3</v>
      </c>
      <c r="E448" s="10" t="s">
        <v>2</v>
      </c>
      <c r="F448" s="10" t="s">
        <v>2</v>
      </c>
      <c r="G448" s="10" t="s">
        <v>4</v>
      </c>
      <c r="H448" s="10" t="s">
        <v>5</v>
      </c>
      <c r="I448" s="10" t="s">
        <v>6</v>
      </c>
      <c r="J448" s="10" t="s">
        <v>7</v>
      </c>
      <c r="K448" s="10"/>
      <c r="L448" s="10"/>
      <c r="M448" s="10"/>
      <c r="N448" s="10"/>
      <c r="O448" s="10"/>
      <c r="P448" s="10"/>
      <c r="Q448" s="10"/>
      <c r="R448" s="10"/>
      <c r="S448" s="10"/>
    </row>
    <row r="449" spans="1:19">
      <c r="A449" s="8" t="s">
        <v>8</v>
      </c>
      <c r="B449" s="10" t="s">
        <v>9</v>
      </c>
      <c r="C449" s="9" t="s">
        <v>10</v>
      </c>
      <c r="D449" s="10" t="s">
        <v>11</v>
      </c>
      <c r="E449" s="10" t="s">
        <v>12</v>
      </c>
      <c r="F449" s="10" t="s">
        <v>13</v>
      </c>
      <c r="G449" s="10" t="s">
        <v>14</v>
      </c>
      <c r="H449" s="10" t="s">
        <v>15</v>
      </c>
      <c r="I449" s="10" t="s">
        <v>16</v>
      </c>
      <c r="J449" s="10" t="s">
        <v>17</v>
      </c>
      <c r="K449" s="10"/>
      <c r="L449" s="10"/>
      <c r="M449" s="10"/>
      <c r="N449" s="10"/>
      <c r="O449" s="10"/>
      <c r="P449" s="10"/>
      <c r="Q449" s="10"/>
      <c r="R449" s="10"/>
      <c r="S449" s="10"/>
    </row>
    <row r="450" spans="1:19">
      <c r="A450" s="8" t="s">
        <v>18</v>
      </c>
      <c r="B450" s="10">
        <v>2281</v>
      </c>
      <c r="C450" s="9">
        <v>2.311705392371767</v>
      </c>
      <c r="D450" s="10">
        <v>5273</v>
      </c>
      <c r="E450" s="10">
        <v>10275</v>
      </c>
      <c r="F450" s="10">
        <v>50</v>
      </c>
      <c r="G450" s="10">
        <v>15362</v>
      </c>
      <c r="H450" s="10">
        <v>14787</v>
      </c>
      <c r="I450" s="10">
        <v>575</v>
      </c>
      <c r="J450" s="10">
        <v>1252</v>
      </c>
      <c r="K450" s="10"/>
      <c r="L450" s="10"/>
      <c r="M450" s="10"/>
      <c r="N450" s="10"/>
      <c r="O450" s="10"/>
      <c r="P450" s="10"/>
      <c r="Q450" s="10"/>
      <c r="R450" s="10"/>
      <c r="S450" s="10"/>
    </row>
    <row r="451" spans="1:19">
      <c r="A451" s="8" t="s">
        <v>19</v>
      </c>
      <c r="B451" s="10">
        <v>2080</v>
      </c>
      <c r="C451" s="9">
        <v>2.1769230769230767</v>
      </c>
      <c r="D451" s="10">
        <v>4528</v>
      </c>
      <c r="E451" s="10">
        <v>11115</v>
      </c>
      <c r="F451" s="10">
        <v>50</v>
      </c>
      <c r="G451" s="10">
        <v>15698</v>
      </c>
      <c r="H451" s="10">
        <v>15323</v>
      </c>
      <c r="I451" s="10">
        <v>375</v>
      </c>
      <c r="J451" s="10">
        <v>1147</v>
      </c>
      <c r="K451" s="10"/>
      <c r="L451" s="10"/>
      <c r="M451" s="10"/>
      <c r="N451" s="10"/>
      <c r="O451" s="10"/>
      <c r="P451" s="10"/>
      <c r="Q451" s="10"/>
      <c r="R451" s="10"/>
      <c r="S451" s="10"/>
    </row>
    <row r="452" spans="1:19">
      <c r="A452" s="8" t="s">
        <v>20</v>
      </c>
      <c r="B452" s="10">
        <v>2087</v>
      </c>
      <c r="C452" s="9">
        <v>2.2050790608528987</v>
      </c>
      <c r="D452" s="10">
        <v>4602</v>
      </c>
      <c r="E452" s="10">
        <v>11511</v>
      </c>
      <c r="F452" s="10">
        <v>50</v>
      </c>
      <c r="G452" s="10">
        <v>16162</v>
      </c>
      <c r="H452" s="10">
        <v>15784.3</v>
      </c>
      <c r="I452" s="10">
        <v>377.7</v>
      </c>
      <c r="J452" s="10">
        <v>1048</v>
      </c>
      <c r="K452" s="10"/>
      <c r="L452" s="10"/>
      <c r="M452" s="10"/>
      <c r="N452" s="10"/>
      <c r="O452" s="10"/>
      <c r="P452" s="10"/>
      <c r="Q452" s="10"/>
      <c r="R452" s="10"/>
      <c r="S452" s="10"/>
    </row>
    <row r="453" spans="1:19">
      <c r="A453" s="8" t="s">
        <v>21</v>
      </c>
      <c r="B453" s="10">
        <v>2076</v>
      </c>
      <c r="C453" s="9">
        <v>2.2432562620423893</v>
      </c>
      <c r="D453" s="10">
        <v>4657</v>
      </c>
      <c r="E453" s="10">
        <v>11895</v>
      </c>
      <c r="F453" s="10">
        <v>50</v>
      </c>
      <c r="G453" s="10">
        <v>16596</v>
      </c>
      <c r="H453" s="10">
        <v>16211.6</v>
      </c>
      <c r="I453" s="10">
        <v>384.4</v>
      </c>
      <c r="J453" s="10">
        <v>954</v>
      </c>
      <c r="K453" s="10"/>
      <c r="L453" s="10"/>
      <c r="M453" s="10"/>
      <c r="N453" s="10"/>
      <c r="O453" s="10"/>
      <c r="P453" s="10"/>
      <c r="Q453" s="10"/>
      <c r="R453" s="10"/>
      <c r="S453" s="10"/>
    </row>
    <row r="454" spans="1:19">
      <c r="A454" s="8" t="s">
        <v>22</v>
      </c>
      <c r="B454" s="10">
        <v>2082</v>
      </c>
      <c r="C454" s="9">
        <v>2.2795389048991352</v>
      </c>
      <c r="D454" s="10">
        <v>4746</v>
      </c>
      <c r="E454" s="10">
        <v>12354</v>
      </c>
      <c r="F454" s="10">
        <v>50</v>
      </c>
      <c r="G454" s="10">
        <v>17093</v>
      </c>
      <c r="H454" s="10">
        <v>16710.900000000001</v>
      </c>
      <c r="I454" s="10">
        <v>382.1</v>
      </c>
      <c r="J454" s="10">
        <v>911</v>
      </c>
      <c r="K454" s="10"/>
      <c r="L454" s="10"/>
      <c r="M454" s="10"/>
      <c r="N454" s="10"/>
      <c r="O454" s="10"/>
      <c r="P454" s="10"/>
      <c r="Q454" s="10"/>
      <c r="R454" s="10"/>
      <c r="S454" s="10"/>
    </row>
    <row r="455" spans="1:19">
      <c r="A455" s="8" t="s">
        <v>23</v>
      </c>
      <c r="B455" s="10">
        <v>2101</v>
      </c>
      <c r="C455" s="9">
        <v>2.3031889576392195</v>
      </c>
      <c r="D455" s="10">
        <v>4839</v>
      </c>
      <c r="E455" s="10">
        <v>12854</v>
      </c>
      <c r="F455" s="10">
        <v>50</v>
      </c>
      <c r="G455" s="10">
        <v>17666</v>
      </c>
      <c r="H455" s="10">
        <v>17289.099999999999</v>
      </c>
      <c r="I455" s="10">
        <v>376.9</v>
      </c>
      <c r="J455" s="10">
        <v>888</v>
      </c>
      <c r="K455" s="10"/>
      <c r="L455" s="10"/>
      <c r="M455" s="10"/>
      <c r="N455" s="10"/>
      <c r="O455" s="10"/>
      <c r="P455" s="10"/>
      <c r="Q455" s="10"/>
      <c r="R455" s="10"/>
      <c r="S455" s="10"/>
    </row>
    <row r="456" spans="1:19">
      <c r="A456" s="8" t="s">
        <v>24</v>
      </c>
      <c r="B456" s="10">
        <v>2090</v>
      </c>
      <c r="C456" s="9">
        <v>2.3320574162679426</v>
      </c>
      <c r="D456" s="10">
        <v>4874</v>
      </c>
      <c r="E456" s="10">
        <v>13313</v>
      </c>
      <c r="F456" s="10">
        <v>50</v>
      </c>
      <c r="G456" s="10">
        <v>18164</v>
      </c>
      <c r="H456" s="10">
        <v>17793.2</v>
      </c>
      <c r="I456" s="10">
        <v>370.8</v>
      </c>
      <c r="J456" s="10">
        <v>861</v>
      </c>
      <c r="K456" s="10"/>
      <c r="L456" s="10"/>
      <c r="M456" s="10"/>
      <c r="N456" s="10"/>
      <c r="O456" s="10"/>
      <c r="P456" s="10"/>
      <c r="Q456" s="10"/>
      <c r="R456" s="10"/>
      <c r="S456" s="10"/>
    </row>
    <row r="457" spans="1:19">
      <c r="A457" s="8" t="s">
        <v>25</v>
      </c>
      <c r="B457" s="10">
        <v>2100</v>
      </c>
      <c r="C457" s="9">
        <v>2.3552380952380951</v>
      </c>
      <c r="D457" s="10">
        <v>4946</v>
      </c>
      <c r="E457" s="10">
        <v>13770</v>
      </c>
      <c r="F457" s="10">
        <v>50</v>
      </c>
      <c r="G457" s="10">
        <v>18691</v>
      </c>
      <c r="H457" s="10">
        <v>18326.400000000001</v>
      </c>
      <c r="I457" s="10">
        <v>364.6</v>
      </c>
      <c r="J457" s="10">
        <v>836</v>
      </c>
      <c r="K457" s="10"/>
      <c r="L457" s="10"/>
      <c r="M457" s="10"/>
      <c r="N457" s="10"/>
      <c r="O457" s="10"/>
      <c r="P457" s="10"/>
      <c r="Q457" s="10"/>
      <c r="R457" s="10"/>
      <c r="S457" s="10"/>
    </row>
    <row r="458" spans="1:19">
      <c r="A458" s="8" t="s">
        <v>26</v>
      </c>
      <c r="B458" s="10">
        <v>2111</v>
      </c>
      <c r="C458" s="9">
        <v>2.3789673140691616</v>
      </c>
      <c r="D458" s="10">
        <v>5022</v>
      </c>
      <c r="E458" s="10">
        <v>14294</v>
      </c>
      <c r="F458" s="10">
        <v>50</v>
      </c>
      <c r="G458" s="10">
        <v>19290</v>
      </c>
      <c r="H458" s="10">
        <v>18931.7</v>
      </c>
      <c r="I458" s="10">
        <v>358.3</v>
      </c>
      <c r="J458" s="10">
        <v>812</v>
      </c>
      <c r="K458" s="10"/>
      <c r="L458" s="10"/>
      <c r="M458" s="10"/>
      <c r="N458" s="10"/>
      <c r="O458" s="10"/>
      <c r="P458" s="10"/>
      <c r="Q458" s="10"/>
      <c r="R458" s="10"/>
      <c r="S458" s="10"/>
    </row>
    <row r="459" spans="1:19">
      <c r="A459" s="8" t="s">
        <v>27</v>
      </c>
      <c r="B459" s="10">
        <v>2112</v>
      </c>
      <c r="C459" s="9">
        <v>2.4034090909090908</v>
      </c>
      <c r="D459" s="10">
        <v>5076</v>
      </c>
      <c r="E459" s="10">
        <v>14794</v>
      </c>
      <c r="F459" s="10">
        <v>50</v>
      </c>
      <c r="G459" s="10">
        <v>19846</v>
      </c>
      <c r="H459" s="10">
        <v>19494.7</v>
      </c>
      <c r="I459" s="10">
        <v>351.3</v>
      </c>
      <c r="J459" s="10">
        <v>786</v>
      </c>
      <c r="K459" s="10"/>
      <c r="L459" s="10"/>
      <c r="M459" s="10"/>
      <c r="N459" s="10"/>
      <c r="O459" s="10"/>
      <c r="P459" s="10"/>
      <c r="Q459" s="10"/>
      <c r="R459" s="10"/>
      <c r="S459" s="10"/>
    </row>
    <row r="460" spans="1:19">
      <c r="A460" s="8" t="s">
        <v>28</v>
      </c>
      <c r="B460" s="10">
        <v>2107</v>
      </c>
      <c r="C460" s="9">
        <v>2.4290460370194591</v>
      </c>
      <c r="D460" s="10">
        <v>5118</v>
      </c>
      <c r="E460" s="10">
        <v>15272</v>
      </c>
      <c r="F460" s="10">
        <v>50</v>
      </c>
      <c r="G460" s="10">
        <v>20367</v>
      </c>
      <c r="H460" s="10">
        <v>20023.599999999999</v>
      </c>
      <c r="I460" s="10">
        <v>343.4</v>
      </c>
      <c r="J460" s="10">
        <v>759</v>
      </c>
      <c r="K460" s="10"/>
      <c r="L460" s="10"/>
      <c r="M460" s="10"/>
      <c r="N460" s="10"/>
      <c r="O460" s="10"/>
      <c r="P460" s="10"/>
      <c r="Q460" s="10"/>
      <c r="R460" s="10"/>
      <c r="S460" s="10"/>
    </row>
    <row r="461" spans="1:19">
      <c r="A461" s="8" t="s">
        <v>29</v>
      </c>
      <c r="B461" s="10">
        <v>2105</v>
      </c>
      <c r="C461" s="9">
        <v>2.4555819477434677</v>
      </c>
      <c r="D461" s="10">
        <v>5169</v>
      </c>
      <c r="E461" s="10">
        <v>15746</v>
      </c>
      <c r="F461" s="10">
        <v>50</v>
      </c>
      <c r="G461" s="10">
        <v>20892</v>
      </c>
      <c r="H461" s="10">
        <v>20557</v>
      </c>
      <c r="I461" s="10">
        <v>335</v>
      </c>
      <c r="J461" s="10">
        <v>732</v>
      </c>
      <c r="K461" s="10"/>
      <c r="L461" s="10"/>
      <c r="M461" s="10"/>
      <c r="N461" s="10"/>
      <c r="O461" s="10"/>
      <c r="P461" s="10"/>
      <c r="Q461" s="10"/>
      <c r="R461" s="10"/>
      <c r="S461" s="10"/>
    </row>
    <row r="462" spans="1:19">
      <c r="A462" s="8" t="s">
        <v>30</v>
      </c>
      <c r="B462" s="10"/>
      <c r="C462" s="9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</row>
    <row r="463" spans="1:19">
      <c r="A463" s="8" t="s">
        <v>30</v>
      </c>
      <c r="B463" s="10"/>
      <c r="C463" s="9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</row>
    <row r="464" spans="1:19">
      <c r="A464" s="8" t="s">
        <v>112</v>
      </c>
      <c r="B464" s="10"/>
      <c r="C464" s="9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</row>
    <row r="465" spans="1:19">
      <c r="A465" s="8" t="s">
        <v>0</v>
      </c>
      <c r="B465" s="10" t="s">
        <v>1</v>
      </c>
      <c r="C465" s="9" t="s">
        <v>2</v>
      </c>
      <c r="D465" s="10" t="s">
        <v>3</v>
      </c>
      <c r="E465" s="10" t="s">
        <v>2</v>
      </c>
      <c r="F465" s="10" t="s">
        <v>2</v>
      </c>
      <c r="G465" s="10" t="s">
        <v>4</v>
      </c>
      <c r="H465" s="10" t="s">
        <v>5</v>
      </c>
      <c r="I465" s="10" t="s">
        <v>6</v>
      </c>
      <c r="J465" s="10" t="s">
        <v>7</v>
      </c>
      <c r="K465" s="10"/>
      <c r="L465" s="10"/>
      <c r="M465" s="10"/>
      <c r="N465" s="10"/>
      <c r="O465" s="10"/>
      <c r="P465" s="10"/>
      <c r="Q465" s="10"/>
      <c r="R465" s="10"/>
      <c r="S465" s="10"/>
    </row>
    <row r="466" spans="1:19">
      <c r="A466" s="8" t="s">
        <v>8</v>
      </c>
      <c r="B466" s="10" t="s">
        <v>9</v>
      </c>
      <c r="C466" s="9" t="s">
        <v>10</v>
      </c>
      <c r="D466" s="10" t="s">
        <v>11</v>
      </c>
      <c r="E466" s="10" t="s">
        <v>12</v>
      </c>
      <c r="F466" s="10" t="s">
        <v>13</v>
      </c>
      <c r="G466" s="10" t="s">
        <v>14</v>
      </c>
      <c r="H466" s="10" t="s">
        <v>15</v>
      </c>
      <c r="I466" s="10" t="s">
        <v>16</v>
      </c>
      <c r="J466" s="10" t="s">
        <v>17</v>
      </c>
      <c r="K466" s="10"/>
      <c r="L466" s="10"/>
      <c r="M466" s="10"/>
      <c r="N466" s="10"/>
      <c r="O466" s="10"/>
      <c r="P466" s="10"/>
      <c r="Q466" s="10"/>
      <c r="R466" s="10"/>
      <c r="S466" s="10"/>
    </row>
    <row r="467" spans="1:19">
      <c r="A467" s="8" t="s">
        <v>18</v>
      </c>
      <c r="B467" s="10">
        <v>8640</v>
      </c>
      <c r="C467" s="9">
        <v>2.7777777777777777</v>
      </c>
      <c r="D467" s="10">
        <v>24000</v>
      </c>
      <c r="E467" s="10">
        <v>388</v>
      </c>
      <c r="F467" s="10">
        <v>750</v>
      </c>
      <c r="G467" s="10">
        <v>24100</v>
      </c>
      <c r="H467" s="10">
        <v>23500</v>
      </c>
      <c r="I467" s="10">
        <v>600</v>
      </c>
      <c r="J467" s="10">
        <v>2160</v>
      </c>
      <c r="K467" s="10"/>
      <c r="L467" s="10"/>
      <c r="M467" s="10"/>
      <c r="N467" s="10"/>
      <c r="O467" s="10"/>
      <c r="P467" s="10"/>
      <c r="Q467" s="10"/>
      <c r="R467" s="10"/>
      <c r="S467" s="10"/>
    </row>
    <row r="468" spans="1:19">
      <c r="A468" s="8" t="s">
        <v>19</v>
      </c>
      <c r="B468" s="10">
        <v>8830</v>
      </c>
      <c r="C468" s="9">
        <v>2.8312570781426953</v>
      </c>
      <c r="D468" s="10">
        <v>25000</v>
      </c>
      <c r="E468" s="10">
        <v>700</v>
      </c>
      <c r="F468" s="10">
        <v>700</v>
      </c>
      <c r="G468" s="10">
        <v>25100</v>
      </c>
      <c r="H468" s="10">
        <v>23900</v>
      </c>
      <c r="I468" s="10">
        <v>1200</v>
      </c>
      <c r="J468" s="10">
        <v>2060</v>
      </c>
      <c r="K468" s="10"/>
      <c r="L468" s="10"/>
      <c r="M468" s="10"/>
      <c r="N468" s="10"/>
      <c r="O468" s="10"/>
      <c r="P468" s="10"/>
      <c r="Q468" s="10"/>
      <c r="R468" s="10"/>
      <c r="S468" s="10"/>
    </row>
    <row r="469" spans="1:19">
      <c r="A469" s="8" t="s">
        <v>20</v>
      </c>
      <c r="B469" s="10">
        <v>8911</v>
      </c>
      <c r="C469" s="9">
        <v>2.88216810683425</v>
      </c>
      <c r="D469" s="10">
        <v>25683</v>
      </c>
      <c r="E469" s="10">
        <v>231</v>
      </c>
      <c r="F469" s="10">
        <v>701</v>
      </c>
      <c r="G469" s="10">
        <v>25315</v>
      </c>
      <c r="H469" s="10">
        <v>24290</v>
      </c>
      <c r="I469" s="10">
        <v>1025</v>
      </c>
      <c r="J469" s="10">
        <v>1958</v>
      </c>
      <c r="K469" s="10"/>
      <c r="L469" s="10"/>
      <c r="M469" s="10"/>
      <c r="N469" s="10"/>
      <c r="O469" s="10"/>
      <c r="P469" s="10"/>
      <c r="Q469" s="10"/>
      <c r="R469" s="10"/>
      <c r="S469" s="10"/>
    </row>
    <row r="470" spans="1:19">
      <c r="A470" s="8" t="s">
        <v>21</v>
      </c>
      <c r="B470" s="10">
        <v>8996</v>
      </c>
      <c r="C470" s="9">
        <v>2.9259670964873279</v>
      </c>
      <c r="D470" s="10">
        <v>26322</v>
      </c>
      <c r="E470" s="10">
        <v>10</v>
      </c>
      <c r="F470" s="10">
        <v>700</v>
      </c>
      <c r="G470" s="10">
        <v>25648</v>
      </c>
      <c r="H470" s="10">
        <v>24658</v>
      </c>
      <c r="I470" s="10">
        <v>990</v>
      </c>
      <c r="J470" s="10">
        <v>1942</v>
      </c>
      <c r="K470" s="10"/>
      <c r="L470" s="10"/>
      <c r="M470" s="10"/>
      <c r="N470" s="10"/>
      <c r="O470" s="10"/>
      <c r="P470" s="10"/>
      <c r="Q470" s="10"/>
      <c r="R470" s="10"/>
      <c r="S470" s="10"/>
    </row>
    <row r="471" spans="1:19">
      <c r="A471" s="8" t="s">
        <v>22</v>
      </c>
      <c r="B471" s="10">
        <v>8993</v>
      </c>
      <c r="C471" s="9">
        <v>2.9635271878127432</v>
      </c>
      <c r="D471" s="10">
        <v>26651</v>
      </c>
      <c r="E471" s="10">
        <v>10</v>
      </c>
      <c r="F471" s="10">
        <v>700</v>
      </c>
      <c r="G471" s="10">
        <v>25994</v>
      </c>
      <c r="H471" s="10">
        <v>25031</v>
      </c>
      <c r="I471" s="10">
        <v>963</v>
      </c>
      <c r="J471" s="10">
        <v>1909</v>
      </c>
      <c r="K471" s="10"/>
      <c r="L471" s="10"/>
      <c r="M471" s="10"/>
      <c r="N471" s="10"/>
      <c r="O471" s="10"/>
      <c r="P471" s="10"/>
      <c r="Q471" s="10"/>
      <c r="R471" s="10"/>
      <c r="S471" s="10"/>
    </row>
    <row r="472" spans="1:19">
      <c r="A472" s="8" t="s">
        <v>23</v>
      </c>
      <c r="B472" s="10">
        <v>9029</v>
      </c>
      <c r="C472" s="9">
        <v>3.0023258389633405</v>
      </c>
      <c r="D472" s="10">
        <v>27108</v>
      </c>
      <c r="E472" s="10">
        <v>10</v>
      </c>
      <c r="F472" s="10">
        <v>700</v>
      </c>
      <c r="G472" s="10">
        <v>26354</v>
      </c>
      <c r="H472" s="10">
        <v>25406</v>
      </c>
      <c r="I472" s="10">
        <v>948</v>
      </c>
      <c r="J472" s="10">
        <v>1973</v>
      </c>
      <c r="K472" s="10"/>
      <c r="L472" s="10"/>
      <c r="M472" s="10"/>
      <c r="N472" s="10"/>
      <c r="O472" s="10"/>
      <c r="P472" s="10"/>
      <c r="Q472" s="10"/>
      <c r="R472" s="10"/>
      <c r="S472" s="10"/>
    </row>
    <row r="473" spans="1:19">
      <c r="A473" s="8" t="s">
        <v>24</v>
      </c>
      <c r="B473" s="10">
        <v>9030</v>
      </c>
      <c r="C473" s="9">
        <v>3.0417497231450721</v>
      </c>
      <c r="D473" s="10">
        <v>27467</v>
      </c>
      <c r="E473" s="10">
        <v>10</v>
      </c>
      <c r="F473" s="10">
        <v>699</v>
      </c>
      <c r="G473" s="10">
        <v>26713</v>
      </c>
      <c r="H473" s="10">
        <v>25774</v>
      </c>
      <c r="I473" s="10">
        <v>939</v>
      </c>
      <c r="J473" s="10">
        <v>2038</v>
      </c>
      <c r="K473" s="10"/>
      <c r="L473" s="10"/>
      <c r="M473" s="10"/>
      <c r="N473" s="10"/>
      <c r="O473" s="10"/>
      <c r="P473" s="10"/>
      <c r="Q473" s="10"/>
      <c r="R473" s="10"/>
      <c r="S473" s="10"/>
    </row>
    <row r="474" spans="1:19">
      <c r="A474" s="8" t="s">
        <v>25</v>
      </c>
      <c r="B474" s="10">
        <v>9033</v>
      </c>
      <c r="C474" s="9">
        <v>3.0807040850215874</v>
      </c>
      <c r="D474" s="10">
        <v>27828</v>
      </c>
      <c r="E474" s="10">
        <v>10</v>
      </c>
      <c r="F474" s="10">
        <v>700</v>
      </c>
      <c r="G474" s="10">
        <v>27070</v>
      </c>
      <c r="H474" s="10">
        <v>26136</v>
      </c>
      <c r="I474" s="10">
        <v>934</v>
      </c>
      <c r="J474" s="10">
        <v>2106</v>
      </c>
      <c r="K474" s="10"/>
      <c r="L474" s="10"/>
      <c r="M474" s="10"/>
      <c r="N474" s="10"/>
      <c r="O474" s="10"/>
      <c r="P474" s="10"/>
      <c r="Q474" s="10"/>
      <c r="R474" s="10"/>
      <c r="S474" s="10"/>
    </row>
    <row r="475" spans="1:19">
      <c r="A475" s="8" t="s">
        <v>26</v>
      </c>
      <c r="B475" s="10">
        <v>9034</v>
      </c>
      <c r="C475" s="9">
        <v>3.1199911445649766</v>
      </c>
      <c r="D475" s="10">
        <v>28186</v>
      </c>
      <c r="E475" s="10">
        <v>10</v>
      </c>
      <c r="F475" s="10">
        <v>700</v>
      </c>
      <c r="G475" s="10">
        <v>27425</v>
      </c>
      <c r="H475" s="10">
        <v>26495</v>
      </c>
      <c r="I475" s="10">
        <v>930</v>
      </c>
      <c r="J475" s="10">
        <v>2177</v>
      </c>
      <c r="K475" s="10"/>
      <c r="L475" s="10"/>
      <c r="M475" s="10"/>
      <c r="N475" s="10"/>
      <c r="O475" s="10"/>
      <c r="P475" s="10"/>
      <c r="Q475" s="10"/>
      <c r="R475" s="10"/>
      <c r="S475" s="10"/>
    </row>
    <row r="476" spans="1:19">
      <c r="A476" s="8" t="s">
        <v>27</v>
      </c>
      <c r="B476" s="10">
        <v>9036</v>
      </c>
      <c r="C476" s="9">
        <v>3.1600265604249667</v>
      </c>
      <c r="D476" s="10">
        <v>28554</v>
      </c>
      <c r="E476" s="10">
        <v>10</v>
      </c>
      <c r="F476" s="10">
        <v>700</v>
      </c>
      <c r="G476" s="10">
        <v>27793</v>
      </c>
      <c r="H476" s="10">
        <v>26868</v>
      </c>
      <c r="I476" s="10">
        <v>925</v>
      </c>
      <c r="J476" s="10">
        <v>2248</v>
      </c>
      <c r="K476" s="10"/>
      <c r="L476" s="10"/>
      <c r="M476" s="10"/>
      <c r="N476" s="10"/>
      <c r="O476" s="10"/>
      <c r="P476" s="10"/>
      <c r="Q476" s="10"/>
      <c r="R476" s="10"/>
      <c r="S476" s="10"/>
    </row>
    <row r="477" spans="1:19">
      <c r="A477" s="8" t="s">
        <v>28</v>
      </c>
      <c r="B477" s="10">
        <v>9039</v>
      </c>
      <c r="C477" s="9">
        <v>3.1992477043920786</v>
      </c>
      <c r="D477" s="10">
        <v>28918</v>
      </c>
      <c r="E477" s="10">
        <v>10</v>
      </c>
      <c r="F477" s="10">
        <v>700</v>
      </c>
      <c r="G477" s="10">
        <v>28153</v>
      </c>
      <c r="H477" s="10">
        <v>27232</v>
      </c>
      <c r="I477" s="10">
        <v>921</v>
      </c>
      <c r="J477" s="10">
        <v>2323</v>
      </c>
      <c r="K477" s="10"/>
      <c r="L477" s="10"/>
      <c r="M477" s="10"/>
      <c r="N477" s="10"/>
      <c r="O477" s="10"/>
      <c r="P477" s="10"/>
      <c r="Q477" s="10"/>
      <c r="R477" s="10"/>
      <c r="S477" s="10"/>
    </row>
    <row r="478" spans="1:19">
      <c r="A478" s="8" t="s">
        <v>29</v>
      </c>
      <c r="B478" s="10">
        <v>9041</v>
      </c>
      <c r="C478" s="9">
        <v>3.23880101758655</v>
      </c>
      <c r="D478" s="10">
        <v>29282</v>
      </c>
      <c r="E478" s="10">
        <v>10</v>
      </c>
      <c r="F478" s="10">
        <v>700</v>
      </c>
      <c r="G478" s="10">
        <v>28514</v>
      </c>
      <c r="H478" s="10">
        <v>27597</v>
      </c>
      <c r="I478" s="10">
        <v>917</v>
      </c>
      <c r="J478" s="10">
        <v>2401</v>
      </c>
      <c r="K478" s="10"/>
      <c r="L478" s="10"/>
      <c r="M478" s="10"/>
      <c r="N478" s="10"/>
      <c r="O478" s="10"/>
      <c r="P478" s="10"/>
      <c r="Q478" s="10"/>
      <c r="R478" s="10"/>
      <c r="S478" s="10"/>
    </row>
    <row r="479" spans="1:19">
      <c r="A479" s="8" t="s">
        <v>30</v>
      </c>
      <c r="B479" s="10"/>
      <c r="C479" s="9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</row>
    <row r="480" spans="1:19">
      <c r="A480" s="8" t="s">
        <v>30</v>
      </c>
      <c r="B480" s="10"/>
      <c r="C480" s="9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</row>
    <row r="481" spans="1:19">
      <c r="A481" s="8" t="s">
        <v>113</v>
      </c>
      <c r="B481" s="10"/>
      <c r="C481" s="9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</row>
    <row r="482" spans="1:19">
      <c r="A482" s="8" t="s">
        <v>0</v>
      </c>
      <c r="B482" s="10" t="s">
        <v>1</v>
      </c>
      <c r="C482" s="9" t="s">
        <v>2</v>
      </c>
      <c r="D482" s="10" t="s">
        <v>3</v>
      </c>
      <c r="E482" s="10" t="s">
        <v>2</v>
      </c>
      <c r="F482" s="10" t="s">
        <v>2</v>
      </c>
      <c r="G482" s="10" t="s">
        <v>4</v>
      </c>
      <c r="H482" s="10" t="s">
        <v>5</v>
      </c>
      <c r="I482" s="10" t="s">
        <v>6</v>
      </c>
      <c r="J482" s="10" t="s">
        <v>7</v>
      </c>
      <c r="K482" s="10"/>
      <c r="L482" s="10"/>
      <c r="M482" s="10"/>
      <c r="N482" s="10"/>
      <c r="O482" s="10"/>
      <c r="P482" s="10"/>
      <c r="Q482" s="10"/>
      <c r="R482" s="10"/>
      <c r="S482" s="10"/>
    </row>
    <row r="483" spans="1:19">
      <c r="A483" s="8" t="s">
        <v>8</v>
      </c>
      <c r="B483" s="10" t="s">
        <v>9</v>
      </c>
      <c r="C483" s="9" t="s">
        <v>10</v>
      </c>
      <c r="D483" s="10" t="s">
        <v>11</v>
      </c>
      <c r="E483" s="10" t="s">
        <v>12</v>
      </c>
      <c r="F483" s="10" t="s">
        <v>13</v>
      </c>
      <c r="G483" s="10" t="s">
        <v>14</v>
      </c>
      <c r="H483" s="10" t="s">
        <v>15</v>
      </c>
      <c r="I483" s="10" t="s">
        <v>16</v>
      </c>
      <c r="J483" s="10" t="s">
        <v>17</v>
      </c>
      <c r="K483" s="10"/>
      <c r="L483" s="10"/>
      <c r="M483" s="10"/>
      <c r="N483" s="10"/>
      <c r="O483" s="10"/>
      <c r="P483" s="10"/>
      <c r="Q483" s="10"/>
      <c r="R483" s="10"/>
      <c r="S483" s="10"/>
    </row>
    <row r="484" spans="1:19">
      <c r="A484" s="8" t="s">
        <v>18</v>
      </c>
      <c r="B484" s="10" t="s">
        <v>31</v>
      </c>
      <c r="C484" s="9" t="s">
        <v>31</v>
      </c>
      <c r="D484" s="10" t="s">
        <v>31</v>
      </c>
      <c r="E484" s="10">
        <v>3482</v>
      </c>
      <c r="F484" s="10">
        <v>25</v>
      </c>
      <c r="G484" s="10">
        <v>3545</v>
      </c>
      <c r="H484" s="10">
        <v>2295</v>
      </c>
      <c r="I484" s="10">
        <v>1250</v>
      </c>
      <c r="J484" s="10">
        <v>788</v>
      </c>
      <c r="K484" s="10"/>
      <c r="L484" s="10"/>
      <c r="M484" s="10"/>
      <c r="N484" s="10"/>
      <c r="O484" s="10"/>
      <c r="P484" s="10"/>
      <c r="Q484" s="10"/>
      <c r="R484" s="10"/>
      <c r="S484" s="10"/>
    </row>
    <row r="485" spans="1:19">
      <c r="A485" s="8" t="s">
        <v>19</v>
      </c>
      <c r="B485" s="10" t="s">
        <v>31</v>
      </c>
      <c r="C485" s="9" t="s">
        <v>31</v>
      </c>
      <c r="D485" s="10" t="s">
        <v>31</v>
      </c>
      <c r="E485" s="10">
        <v>3600</v>
      </c>
      <c r="F485" s="10">
        <v>25</v>
      </c>
      <c r="G485" s="10">
        <v>3550</v>
      </c>
      <c r="H485" s="10">
        <v>2350</v>
      </c>
      <c r="I485" s="10">
        <v>1200</v>
      </c>
      <c r="J485" s="10">
        <v>813</v>
      </c>
      <c r="K485" s="10"/>
      <c r="L485" s="10"/>
      <c r="M485" s="10"/>
      <c r="N485" s="10"/>
      <c r="O485" s="10"/>
      <c r="P485" s="10"/>
      <c r="Q485" s="10"/>
      <c r="R485" s="10"/>
      <c r="S485" s="10"/>
    </row>
    <row r="486" spans="1:19">
      <c r="A486" s="8" t="s">
        <v>20</v>
      </c>
      <c r="B486" s="10" t="s">
        <v>31</v>
      </c>
      <c r="C486" s="9" t="s">
        <v>31</v>
      </c>
      <c r="D486" s="10" t="s">
        <v>31</v>
      </c>
      <c r="E486" s="10">
        <v>3702</v>
      </c>
      <c r="F486" s="10">
        <v>26.75</v>
      </c>
      <c r="G486" s="10">
        <v>3612.25</v>
      </c>
      <c r="H486" s="10">
        <v>2391.25</v>
      </c>
      <c r="I486" s="10">
        <v>1221</v>
      </c>
      <c r="J486" s="10">
        <v>876</v>
      </c>
      <c r="K486" s="10"/>
      <c r="L486" s="10"/>
      <c r="M486" s="10"/>
      <c r="N486" s="10"/>
      <c r="O486" s="10"/>
      <c r="P486" s="10"/>
      <c r="Q486" s="10"/>
      <c r="R486" s="10"/>
      <c r="S486" s="10"/>
    </row>
    <row r="487" spans="1:19">
      <c r="A487" s="8" t="s">
        <v>21</v>
      </c>
      <c r="B487" s="10" t="s">
        <v>31</v>
      </c>
      <c r="C487" s="9" t="s">
        <v>31</v>
      </c>
      <c r="D487" s="10" t="s">
        <v>31</v>
      </c>
      <c r="E487" s="10">
        <v>3790</v>
      </c>
      <c r="F487" s="10">
        <v>28.55</v>
      </c>
      <c r="G487" s="10">
        <v>3696.45</v>
      </c>
      <c r="H487" s="10">
        <v>2429.4499999999998</v>
      </c>
      <c r="I487" s="10">
        <v>1267</v>
      </c>
      <c r="J487" s="10">
        <v>941</v>
      </c>
      <c r="K487" s="10"/>
      <c r="L487" s="10"/>
      <c r="M487" s="10"/>
      <c r="N487" s="10"/>
      <c r="O487" s="10"/>
      <c r="P487" s="10"/>
      <c r="Q487" s="10"/>
      <c r="R487" s="10"/>
      <c r="S487" s="10"/>
    </row>
    <row r="488" spans="1:19">
      <c r="A488" s="8" t="s">
        <v>22</v>
      </c>
      <c r="B488" s="10" t="s">
        <v>31</v>
      </c>
      <c r="C488" s="9" t="s">
        <v>31</v>
      </c>
      <c r="D488" s="10" t="s">
        <v>31</v>
      </c>
      <c r="E488" s="10">
        <v>3880</v>
      </c>
      <c r="F488" s="10">
        <v>30.41</v>
      </c>
      <c r="G488" s="10">
        <v>3807.59</v>
      </c>
      <c r="H488" s="10">
        <v>2468.59</v>
      </c>
      <c r="I488" s="10">
        <v>1339</v>
      </c>
      <c r="J488" s="10">
        <v>983</v>
      </c>
      <c r="K488" s="10"/>
      <c r="L488" s="10"/>
      <c r="M488" s="10"/>
      <c r="N488" s="10"/>
      <c r="O488" s="10"/>
      <c r="P488" s="10"/>
      <c r="Q488" s="10"/>
      <c r="R488" s="10"/>
      <c r="S488" s="10"/>
    </row>
    <row r="489" spans="1:19">
      <c r="A489" s="8" t="s">
        <v>23</v>
      </c>
      <c r="B489" s="10" t="s">
        <v>31</v>
      </c>
      <c r="C489" s="9" t="s">
        <v>31</v>
      </c>
      <c r="D489" s="10" t="s">
        <v>31</v>
      </c>
      <c r="E489" s="10">
        <v>3970</v>
      </c>
      <c r="F489" s="10">
        <v>32.32</v>
      </c>
      <c r="G489" s="10">
        <v>3912.6800000000003</v>
      </c>
      <c r="H489" s="10">
        <v>2514.6800000000003</v>
      </c>
      <c r="I489" s="10">
        <v>1398</v>
      </c>
      <c r="J489" s="10">
        <v>1008</v>
      </c>
      <c r="K489" s="10"/>
      <c r="L489" s="10"/>
      <c r="M489" s="10"/>
      <c r="N489" s="10"/>
      <c r="O489" s="10"/>
      <c r="P489" s="10"/>
      <c r="Q489" s="10"/>
      <c r="R489" s="10"/>
      <c r="S489" s="10"/>
    </row>
    <row r="490" spans="1:19">
      <c r="A490" s="8" t="s">
        <v>24</v>
      </c>
      <c r="B490" s="10" t="s">
        <v>31</v>
      </c>
      <c r="C490" s="9" t="s">
        <v>31</v>
      </c>
      <c r="D490" s="10" t="s">
        <v>31</v>
      </c>
      <c r="E490" s="10">
        <v>4060</v>
      </c>
      <c r="F490" s="10">
        <v>34.29</v>
      </c>
      <c r="G490" s="10">
        <v>4002.71</v>
      </c>
      <c r="H490" s="10">
        <v>2553.71</v>
      </c>
      <c r="I490" s="10">
        <v>1449</v>
      </c>
      <c r="J490" s="10">
        <v>1031</v>
      </c>
      <c r="K490" s="10"/>
      <c r="L490" s="10"/>
      <c r="M490" s="10"/>
      <c r="N490" s="10"/>
      <c r="O490" s="10"/>
      <c r="P490" s="10"/>
      <c r="Q490" s="10"/>
      <c r="R490" s="10"/>
      <c r="S490" s="10"/>
    </row>
    <row r="491" spans="1:19">
      <c r="A491" s="8" t="s">
        <v>25</v>
      </c>
      <c r="B491" s="10" t="s">
        <v>31</v>
      </c>
      <c r="C491" s="9" t="s">
        <v>31</v>
      </c>
      <c r="D491" s="10" t="s">
        <v>31</v>
      </c>
      <c r="E491" s="10">
        <v>4150</v>
      </c>
      <c r="F491" s="10">
        <v>36.32</v>
      </c>
      <c r="G491" s="10">
        <v>4090.6800000000003</v>
      </c>
      <c r="H491" s="10">
        <v>2590.6800000000003</v>
      </c>
      <c r="I491" s="10">
        <v>1500</v>
      </c>
      <c r="J491" s="10">
        <v>1054</v>
      </c>
      <c r="K491" s="10"/>
      <c r="L491" s="10"/>
      <c r="M491" s="10"/>
      <c r="N491" s="10"/>
      <c r="O491" s="10"/>
      <c r="P491" s="10"/>
      <c r="Q491" s="10"/>
      <c r="R491" s="10"/>
      <c r="S491" s="10"/>
    </row>
    <row r="492" spans="1:19">
      <c r="A492" s="8" t="s">
        <v>26</v>
      </c>
      <c r="B492" s="10" t="s">
        <v>31</v>
      </c>
      <c r="C492" s="9" t="s">
        <v>31</v>
      </c>
      <c r="D492" s="10" t="s">
        <v>31</v>
      </c>
      <c r="E492" s="10">
        <v>4240</v>
      </c>
      <c r="F492" s="10">
        <v>38.409999999999997</v>
      </c>
      <c r="G492" s="10">
        <v>4179.59</v>
      </c>
      <c r="H492" s="10">
        <v>2629.59</v>
      </c>
      <c r="I492" s="10">
        <v>1550</v>
      </c>
      <c r="J492" s="10">
        <v>1076</v>
      </c>
      <c r="K492" s="10"/>
      <c r="L492" s="10"/>
      <c r="M492" s="10"/>
      <c r="N492" s="10"/>
      <c r="O492" s="10"/>
      <c r="P492" s="10"/>
      <c r="Q492" s="10"/>
      <c r="R492" s="10"/>
      <c r="S492" s="10"/>
    </row>
    <row r="493" spans="1:19">
      <c r="A493" s="8" t="s">
        <v>27</v>
      </c>
      <c r="B493" s="10" t="s">
        <v>31</v>
      </c>
      <c r="C493" s="9" t="s">
        <v>31</v>
      </c>
      <c r="D493" s="10" t="s">
        <v>31</v>
      </c>
      <c r="E493" s="10">
        <v>4330</v>
      </c>
      <c r="F493" s="10">
        <v>40.56</v>
      </c>
      <c r="G493" s="10">
        <v>4268.4399999999996</v>
      </c>
      <c r="H493" s="10">
        <v>2675.4399999999996</v>
      </c>
      <c r="I493" s="10">
        <v>1593</v>
      </c>
      <c r="J493" s="10">
        <v>1097</v>
      </c>
      <c r="K493" s="10"/>
      <c r="L493" s="10"/>
      <c r="M493" s="10"/>
      <c r="N493" s="10"/>
      <c r="O493" s="10"/>
      <c r="P493" s="10"/>
      <c r="Q493" s="10"/>
      <c r="R493" s="10"/>
      <c r="S493" s="10"/>
    </row>
    <row r="494" spans="1:19">
      <c r="A494" s="8" t="s">
        <v>28</v>
      </c>
      <c r="B494" s="10" t="s">
        <v>31</v>
      </c>
      <c r="C494" s="9" t="s">
        <v>31</v>
      </c>
      <c r="D494" s="10" t="s">
        <v>31</v>
      </c>
      <c r="E494" s="10">
        <v>4408</v>
      </c>
      <c r="F494" s="10">
        <v>42.78</v>
      </c>
      <c r="G494" s="10">
        <v>4343.22</v>
      </c>
      <c r="H494" s="10">
        <v>2719.2200000000003</v>
      </c>
      <c r="I494" s="10">
        <v>1624</v>
      </c>
      <c r="J494" s="10">
        <v>1119</v>
      </c>
      <c r="K494" s="10"/>
      <c r="L494" s="10"/>
      <c r="M494" s="10"/>
      <c r="N494" s="10"/>
      <c r="O494" s="10"/>
      <c r="P494" s="10"/>
      <c r="Q494" s="10"/>
      <c r="R494" s="10"/>
      <c r="S494" s="10"/>
    </row>
    <row r="495" spans="1:19">
      <c r="A495" s="8" t="s">
        <v>29</v>
      </c>
      <c r="B495" s="10" t="s">
        <v>31</v>
      </c>
      <c r="C495" s="9" t="s">
        <v>31</v>
      </c>
      <c r="D495" s="10" t="s">
        <v>31</v>
      </c>
      <c r="E495" s="10">
        <v>4502</v>
      </c>
      <c r="F495" s="10">
        <v>45.06</v>
      </c>
      <c r="G495" s="10">
        <v>4434.9399999999996</v>
      </c>
      <c r="H495" s="10">
        <v>2764.9399999999996</v>
      </c>
      <c r="I495" s="10">
        <v>1670</v>
      </c>
      <c r="J495" s="10">
        <v>1141</v>
      </c>
      <c r="K495" s="10"/>
      <c r="L495" s="10"/>
      <c r="M495" s="10"/>
      <c r="N495" s="10"/>
      <c r="O495" s="10"/>
      <c r="P495" s="10"/>
      <c r="Q495" s="10"/>
      <c r="R495" s="10"/>
      <c r="S495" s="10"/>
    </row>
    <row r="496" spans="1:19">
      <c r="A496" s="8" t="s">
        <v>30</v>
      </c>
      <c r="B496" s="10"/>
      <c r="C496" s="9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</row>
    <row r="497" spans="1:19">
      <c r="A497" s="8" t="s">
        <v>30</v>
      </c>
      <c r="B497" s="10"/>
      <c r="C497" s="9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</row>
    <row r="498" spans="1:19">
      <c r="A498" s="8" t="s">
        <v>114</v>
      </c>
      <c r="B498" s="10"/>
      <c r="C498" s="9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</row>
    <row r="499" spans="1:19">
      <c r="A499" s="8" t="s">
        <v>0</v>
      </c>
      <c r="B499" s="10" t="s">
        <v>1</v>
      </c>
      <c r="C499" s="9" t="s">
        <v>2</v>
      </c>
      <c r="D499" s="10" t="s">
        <v>3</v>
      </c>
      <c r="E499" s="10" t="s">
        <v>2</v>
      </c>
      <c r="F499" s="10" t="s">
        <v>2</v>
      </c>
      <c r="G499" s="10" t="s">
        <v>4</v>
      </c>
      <c r="H499" s="10" t="s">
        <v>5</v>
      </c>
      <c r="I499" s="10" t="s">
        <v>6</v>
      </c>
      <c r="J499" s="10" t="s">
        <v>7</v>
      </c>
      <c r="K499" s="10"/>
      <c r="L499" s="10"/>
      <c r="M499" s="10"/>
      <c r="N499" s="10"/>
      <c r="O499" s="10"/>
      <c r="P499" s="10"/>
      <c r="Q499" s="10"/>
      <c r="R499" s="10"/>
      <c r="S499" s="10"/>
    </row>
    <row r="500" spans="1:19">
      <c r="A500" s="8" t="s">
        <v>8</v>
      </c>
      <c r="B500" s="10" t="s">
        <v>9</v>
      </c>
      <c r="C500" s="9" t="s">
        <v>10</v>
      </c>
      <c r="D500" s="10" t="s">
        <v>11</v>
      </c>
      <c r="E500" s="10" t="s">
        <v>12</v>
      </c>
      <c r="F500" s="10" t="s">
        <v>13</v>
      </c>
      <c r="G500" s="10" t="s">
        <v>14</v>
      </c>
      <c r="H500" s="10" t="s">
        <v>15</v>
      </c>
      <c r="I500" s="10" t="s">
        <v>16</v>
      </c>
      <c r="J500" s="10" t="s">
        <v>17</v>
      </c>
      <c r="K500" s="10"/>
      <c r="L500" s="10"/>
      <c r="M500" s="10"/>
      <c r="N500" s="10"/>
      <c r="O500" s="10"/>
      <c r="P500" s="10"/>
      <c r="Q500" s="10"/>
      <c r="R500" s="10"/>
      <c r="S500" s="10"/>
    </row>
    <row r="501" spans="1:19">
      <c r="A501" s="8" t="s">
        <v>18</v>
      </c>
      <c r="B501" s="10">
        <v>23399</v>
      </c>
      <c r="C501" s="9">
        <v>2.226206248130262</v>
      </c>
      <c r="D501" s="10">
        <v>52091</v>
      </c>
      <c r="E501" s="10">
        <v>800</v>
      </c>
      <c r="F501" s="10">
        <v>18534</v>
      </c>
      <c r="G501" s="10">
        <v>34100</v>
      </c>
      <c r="H501" s="10">
        <v>21600</v>
      </c>
      <c r="I501" s="10">
        <v>12500</v>
      </c>
      <c r="J501" s="10">
        <v>5209</v>
      </c>
      <c r="K501" s="10"/>
      <c r="L501" s="10"/>
      <c r="M501" s="10"/>
      <c r="N501" s="10"/>
      <c r="O501" s="10"/>
      <c r="P501" s="10"/>
      <c r="Q501" s="10"/>
      <c r="R501" s="10"/>
      <c r="S501" s="10"/>
    </row>
    <row r="502" spans="1:19">
      <c r="A502" s="8" t="s">
        <v>19</v>
      </c>
      <c r="B502" s="10">
        <v>23750</v>
      </c>
      <c r="C502" s="9">
        <v>2.4842105263157896</v>
      </c>
      <c r="D502" s="10">
        <v>59000</v>
      </c>
      <c r="E502" s="10">
        <v>200</v>
      </c>
      <c r="F502" s="10">
        <v>22500</v>
      </c>
      <c r="G502" s="10">
        <v>35000</v>
      </c>
      <c r="H502" s="10">
        <v>22000</v>
      </c>
      <c r="I502" s="10">
        <v>13000</v>
      </c>
      <c r="J502" s="10">
        <v>6909</v>
      </c>
      <c r="K502" s="10"/>
      <c r="L502" s="10"/>
      <c r="M502" s="10"/>
      <c r="N502" s="10"/>
      <c r="O502" s="10"/>
      <c r="P502" s="10"/>
      <c r="Q502" s="10"/>
      <c r="R502" s="10"/>
      <c r="S502" s="10"/>
    </row>
    <row r="503" spans="1:19">
      <c r="A503" s="8" t="s">
        <v>20</v>
      </c>
      <c r="B503" s="10">
        <v>24688</v>
      </c>
      <c r="C503" s="9">
        <v>2.1642498379779651</v>
      </c>
      <c r="D503" s="10">
        <v>53431</v>
      </c>
      <c r="E503" s="10">
        <v>580</v>
      </c>
      <c r="F503" s="10">
        <v>19199</v>
      </c>
      <c r="G503" s="10">
        <v>34918</v>
      </c>
      <c r="H503" s="10">
        <v>21996</v>
      </c>
      <c r="I503" s="10">
        <v>12922</v>
      </c>
      <c r="J503" s="10">
        <v>6803</v>
      </c>
      <c r="K503" s="10"/>
      <c r="L503" s="10"/>
      <c r="M503" s="10"/>
      <c r="N503" s="10"/>
      <c r="O503" s="10"/>
      <c r="P503" s="10"/>
      <c r="Q503" s="10"/>
      <c r="R503" s="10"/>
      <c r="S503" s="10"/>
    </row>
    <row r="504" spans="1:19">
      <c r="A504" s="8" t="s">
        <v>21</v>
      </c>
      <c r="B504" s="10">
        <v>24969</v>
      </c>
      <c r="C504" s="9">
        <v>2.1598782490287958</v>
      </c>
      <c r="D504" s="10">
        <v>53930</v>
      </c>
      <c r="E504" s="10">
        <v>586</v>
      </c>
      <c r="F504" s="10">
        <v>19800</v>
      </c>
      <c r="G504" s="10">
        <v>34749</v>
      </c>
      <c r="H504" s="10">
        <v>21997</v>
      </c>
      <c r="I504" s="10">
        <v>12752</v>
      </c>
      <c r="J504" s="10">
        <v>6770</v>
      </c>
      <c r="K504" s="10"/>
      <c r="L504" s="10"/>
      <c r="M504" s="10"/>
      <c r="N504" s="10"/>
      <c r="O504" s="10"/>
      <c r="P504" s="10"/>
      <c r="Q504" s="10"/>
      <c r="R504" s="10"/>
      <c r="S504" s="10"/>
    </row>
    <row r="505" spans="1:19">
      <c r="A505" s="8" t="s">
        <v>22</v>
      </c>
      <c r="B505" s="10">
        <v>25268</v>
      </c>
      <c r="C505" s="9">
        <v>2.1632499604242521</v>
      </c>
      <c r="D505" s="10">
        <v>54661</v>
      </c>
      <c r="E505" s="10">
        <v>592</v>
      </c>
      <c r="F505" s="10">
        <v>20600</v>
      </c>
      <c r="G505" s="10">
        <v>34730</v>
      </c>
      <c r="H505" s="10">
        <v>21919</v>
      </c>
      <c r="I505" s="10">
        <v>12811</v>
      </c>
      <c r="J505" s="10">
        <v>6693</v>
      </c>
      <c r="K505" s="10"/>
      <c r="L505" s="10"/>
      <c r="M505" s="10"/>
      <c r="N505" s="10"/>
      <c r="O505" s="10"/>
      <c r="P505" s="10"/>
      <c r="Q505" s="10"/>
      <c r="R505" s="10"/>
      <c r="S505" s="10"/>
    </row>
    <row r="506" spans="1:19">
      <c r="A506" s="8" t="s">
        <v>23</v>
      </c>
      <c r="B506" s="10">
        <v>25673</v>
      </c>
      <c r="C506" s="9">
        <v>2.1790207611108947</v>
      </c>
      <c r="D506" s="10">
        <v>55942</v>
      </c>
      <c r="E506" s="10">
        <v>599</v>
      </c>
      <c r="F506" s="10">
        <v>21600</v>
      </c>
      <c r="G506" s="10">
        <v>35001</v>
      </c>
      <c r="H506" s="10">
        <v>21853</v>
      </c>
      <c r="I506" s="10">
        <v>13148</v>
      </c>
      <c r="J506" s="10">
        <v>6633</v>
      </c>
      <c r="K506" s="10"/>
      <c r="L506" s="10"/>
      <c r="M506" s="10"/>
      <c r="N506" s="10"/>
      <c r="O506" s="10"/>
      <c r="P506" s="10"/>
      <c r="Q506" s="10"/>
      <c r="R506" s="10"/>
      <c r="S506" s="10"/>
    </row>
    <row r="507" spans="1:19">
      <c r="A507" s="8" t="s">
        <v>24</v>
      </c>
      <c r="B507" s="10">
        <v>26072</v>
      </c>
      <c r="C507" s="9">
        <v>2.1949984657870512</v>
      </c>
      <c r="D507" s="10">
        <v>57228</v>
      </c>
      <c r="E507" s="10">
        <v>605</v>
      </c>
      <c r="F507" s="10">
        <v>22600</v>
      </c>
      <c r="G507" s="10">
        <v>35239</v>
      </c>
      <c r="H507" s="10">
        <v>21791</v>
      </c>
      <c r="I507" s="10">
        <v>13448</v>
      </c>
      <c r="J507" s="10">
        <v>6627</v>
      </c>
      <c r="K507" s="10"/>
      <c r="L507" s="10"/>
      <c r="M507" s="10"/>
      <c r="N507" s="10"/>
      <c r="O507" s="10"/>
      <c r="P507" s="10"/>
      <c r="Q507" s="10"/>
      <c r="R507" s="10"/>
      <c r="S507" s="10"/>
    </row>
    <row r="508" spans="1:19">
      <c r="A508" s="8" t="s">
        <v>25</v>
      </c>
      <c r="B508" s="10">
        <v>26339</v>
      </c>
      <c r="C508" s="9">
        <v>2.2106761836060596</v>
      </c>
      <c r="D508" s="10">
        <v>58227</v>
      </c>
      <c r="E508" s="10">
        <v>611</v>
      </c>
      <c r="F508" s="10">
        <v>23600</v>
      </c>
      <c r="G508" s="10">
        <v>35153</v>
      </c>
      <c r="H508" s="10">
        <v>21730</v>
      </c>
      <c r="I508" s="10">
        <v>13423</v>
      </c>
      <c r="J508" s="10">
        <v>6712</v>
      </c>
      <c r="K508" s="10"/>
      <c r="L508" s="10"/>
      <c r="M508" s="10"/>
      <c r="N508" s="10"/>
      <c r="O508" s="10"/>
      <c r="P508" s="10"/>
      <c r="Q508" s="10"/>
      <c r="R508" s="10"/>
      <c r="S508" s="10"/>
    </row>
    <row r="509" spans="1:19">
      <c r="A509" s="8" t="s">
        <v>26</v>
      </c>
      <c r="B509" s="10">
        <v>26570</v>
      </c>
      <c r="C509" s="9">
        <v>2.2266089574708317</v>
      </c>
      <c r="D509" s="10">
        <v>59161</v>
      </c>
      <c r="E509" s="10">
        <v>617</v>
      </c>
      <c r="F509" s="10">
        <v>24600</v>
      </c>
      <c r="G509" s="10">
        <v>35099</v>
      </c>
      <c r="H509" s="10">
        <v>21671</v>
      </c>
      <c r="I509" s="10">
        <v>13428</v>
      </c>
      <c r="J509" s="10">
        <v>6791</v>
      </c>
      <c r="K509" s="10"/>
      <c r="L509" s="10"/>
      <c r="M509" s="10"/>
      <c r="N509" s="10"/>
      <c r="O509" s="10"/>
      <c r="P509" s="10"/>
      <c r="Q509" s="10"/>
      <c r="R509" s="10"/>
      <c r="S509" s="10"/>
    </row>
    <row r="510" spans="1:19">
      <c r="A510" s="8" t="s">
        <v>27</v>
      </c>
      <c r="B510" s="10">
        <v>26800</v>
      </c>
      <c r="C510" s="9">
        <v>2.2427611940298506</v>
      </c>
      <c r="D510" s="10">
        <v>60106</v>
      </c>
      <c r="E510" s="10">
        <v>624</v>
      </c>
      <c r="F510" s="10">
        <v>25600</v>
      </c>
      <c r="G510" s="10">
        <v>35060</v>
      </c>
      <c r="H510" s="10">
        <v>21603</v>
      </c>
      <c r="I510" s="10">
        <v>13457</v>
      </c>
      <c r="J510" s="10">
        <v>6861</v>
      </c>
      <c r="K510" s="10"/>
      <c r="L510" s="10"/>
      <c r="M510" s="10"/>
      <c r="N510" s="10"/>
      <c r="O510" s="10"/>
      <c r="P510" s="10"/>
      <c r="Q510" s="10"/>
      <c r="R510" s="10"/>
      <c r="S510" s="10"/>
    </row>
    <row r="511" spans="1:19">
      <c r="A511" s="8" t="s">
        <v>28</v>
      </c>
      <c r="B511" s="10">
        <v>27052</v>
      </c>
      <c r="C511" s="9">
        <v>2.2604243678840752</v>
      </c>
      <c r="D511" s="10">
        <v>61149</v>
      </c>
      <c r="E511" s="10">
        <v>630</v>
      </c>
      <c r="F511" s="10">
        <v>26550</v>
      </c>
      <c r="G511" s="10">
        <v>35184</v>
      </c>
      <c r="H511" s="10">
        <v>21545</v>
      </c>
      <c r="I511" s="10">
        <v>13639</v>
      </c>
      <c r="J511" s="10">
        <v>6906</v>
      </c>
      <c r="K511" s="10"/>
      <c r="L511" s="10"/>
      <c r="M511" s="10"/>
      <c r="N511" s="10"/>
      <c r="O511" s="10"/>
      <c r="P511" s="10"/>
      <c r="Q511" s="10"/>
      <c r="R511" s="10"/>
      <c r="S511" s="10"/>
    </row>
    <row r="512" spans="1:19">
      <c r="A512" s="8" t="s">
        <v>29</v>
      </c>
      <c r="B512" s="10">
        <v>27290</v>
      </c>
      <c r="C512" s="9">
        <v>2.2770611945767683</v>
      </c>
      <c r="D512" s="10">
        <v>62141</v>
      </c>
      <c r="E512" s="10">
        <v>636</v>
      </c>
      <c r="F512" s="10">
        <v>27450</v>
      </c>
      <c r="G512" s="10">
        <v>35276</v>
      </c>
      <c r="H512" s="10">
        <v>21484</v>
      </c>
      <c r="I512" s="10">
        <v>13792</v>
      </c>
      <c r="J512" s="10">
        <v>6957</v>
      </c>
      <c r="K512" s="10"/>
      <c r="L512" s="10"/>
      <c r="M512" s="10"/>
      <c r="N512" s="10"/>
      <c r="O512" s="10"/>
      <c r="P512" s="10"/>
      <c r="Q512" s="10"/>
      <c r="R512" s="10"/>
      <c r="S512" s="10"/>
    </row>
    <row r="513" spans="1:19">
      <c r="A513" s="8" t="s">
        <v>30</v>
      </c>
      <c r="B513" s="10"/>
      <c r="C513" s="9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</row>
    <row r="514" spans="1:19">
      <c r="A514" s="8" t="s">
        <v>30</v>
      </c>
      <c r="B514" s="10"/>
      <c r="C514" s="9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</row>
    <row r="515" spans="1:19">
      <c r="A515" s="8" t="s">
        <v>115</v>
      </c>
      <c r="B515" s="10"/>
      <c r="C515" s="9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</row>
    <row r="516" spans="1:19">
      <c r="A516" s="8" t="s">
        <v>0</v>
      </c>
      <c r="B516" s="10" t="s">
        <v>1</v>
      </c>
      <c r="C516" s="9" t="s">
        <v>2</v>
      </c>
      <c r="D516" s="10" t="s">
        <v>3</v>
      </c>
      <c r="E516" s="10" t="s">
        <v>2</v>
      </c>
      <c r="F516" s="10" t="s">
        <v>2</v>
      </c>
      <c r="G516" s="10" t="s">
        <v>4</v>
      </c>
      <c r="H516" s="10" t="s">
        <v>5</v>
      </c>
      <c r="I516" s="10" t="s">
        <v>6</v>
      </c>
      <c r="J516" s="10" t="s">
        <v>7</v>
      </c>
      <c r="K516" s="10"/>
      <c r="L516" s="10"/>
      <c r="M516" s="10"/>
      <c r="N516" s="10"/>
      <c r="O516" s="10"/>
      <c r="P516" s="10"/>
      <c r="Q516" s="10"/>
      <c r="R516" s="10"/>
      <c r="S516" s="10"/>
    </row>
    <row r="517" spans="1:19">
      <c r="A517" s="8" t="s">
        <v>8</v>
      </c>
      <c r="B517" s="10" t="s">
        <v>9</v>
      </c>
      <c r="C517" s="9" t="s">
        <v>10</v>
      </c>
      <c r="D517" s="10" t="s">
        <v>11</v>
      </c>
      <c r="E517" s="10" t="s">
        <v>12</v>
      </c>
      <c r="F517" s="10" t="s">
        <v>13</v>
      </c>
      <c r="G517" s="10" t="s">
        <v>14</v>
      </c>
      <c r="H517" s="10" t="s">
        <v>15</v>
      </c>
      <c r="I517" s="10" t="s">
        <v>16</v>
      </c>
      <c r="J517" s="10" t="s">
        <v>17</v>
      </c>
      <c r="K517" s="10"/>
      <c r="L517" s="10"/>
      <c r="M517" s="10"/>
      <c r="N517" s="10"/>
      <c r="O517" s="10"/>
      <c r="P517" s="10"/>
      <c r="Q517" s="10"/>
      <c r="R517" s="10"/>
      <c r="S517" s="10"/>
    </row>
    <row r="518" spans="1:19">
      <c r="A518" s="8" t="s">
        <v>18</v>
      </c>
      <c r="B518" s="10">
        <v>100</v>
      </c>
      <c r="C518" s="9">
        <v>6</v>
      </c>
      <c r="D518" s="10">
        <v>600</v>
      </c>
      <c r="E518" s="10">
        <v>3429</v>
      </c>
      <c r="F518" s="10">
        <v>0</v>
      </c>
      <c r="G518" s="10">
        <v>3250</v>
      </c>
      <c r="H518" s="10">
        <v>3100</v>
      </c>
      <c r="I518" s="10">
        <v>150</v>
      </c>
      <c r="J518" s="10">
        <v>2927</v>
      </c>
      <c r="K518" s="10"/>
      <c r="L518" s="10"/>
      <c r="M518" s="10"/>
      <c r="N518" s="10"/>
      <c r="O518" s="10"/>
      <c r="P518" s="10"/>
      <c r="Q518" s="10"/>
      <c r="R518" s="10"/>
      <c r="S518" s="10"/>
    </row>
    <row r="519" spans="1:19">
      <c r="A519" s="8" t="s">
        <v>19</v>
      </c>
      <c r="B519" s="10">
        <v>83</v>
      </c>
      <c r="C519" s="9">
        <v>6.024096385542169</v>
      </c>
      <c r="D519" s="10">
        <v>500</v>
      </c>
      <c r="E519" s="10">
        <v>3250</v>
      </c>
      <c r="F519" s="10">
        <v>0</v>
      </c>
      <c r="G519" s="10">
        <v>3450</v>
      </c>
      <c r="H519" s="10">
        <v>3300</v>
      </c>
      <c r="I519" s="10">
        <v>150</v>
      </c>
      <c r="J519" s="10">
        <v>3227</v>
      </c>
      <c r="K519" s="10"/>
      <c r="L519" s="10"/>
      <c r="M519" s="10"/>
      <c r="N519" s="10"/>
      <c r="O519" s="10"/>
      <c r="P519" s="10"/>
      <c r="Q519" s="10"/>
      <c r="R519" s="10"/>
      <c r="S519" s="10"/>
    </row>
    <row r="520" spans="1:19">
      <c r="A520" s="8" t="s">
        <v>20</v>
      </c>
      <c r="B520" s="10">
        <v>77.5</v>
      </c>
      <c r="C520" s="9">
        <v>6.0516129032258066</v>
      </c>
      <c r="D520" s="10">
        <v>469</v>
      </c>
      <c r="E520" s="10">
        <v>3368</v>
      </c>
      <c r="F520" s="10">
        <v>0</v>
      </c>
      <c r="G520" s="10">
        <v>3762</v>
      </c>
      <c r="H520" s="10">
        <v>3606</v>
      </c>
      <c r="I520" s="10">
        <v>156</v>
      </c>
      <c r="J520" s="10">
        <v>3302</v>
      </c>
      <c r="K520" s="10"/>
      <c r="L520" s="10"/>
      <c r="M520" s="10"/>
      <c r="N520" s="10"/>
      <c r="O520" s="10"/>
      <c r="P520" s="10"/>
      <c r="Q520" s="10"/>
      <c r="R520" s="10"/>
      <c r="S520" s="10"/>
    </row>
    <row r="521" spans="1:19">
      <c r="A521" s="8" t="s">
        <v>21</v>
      </c>
      <c r="B521" s="10">
        <v>70</v>
      </c>
      <c r="C521" s="9">
        <v>6.0857142857142854</v>
      </c>
      <c r="D521" s="10">
        <v>426</v>
      </c>
      <c r="E521" s="10">
        <v>3446</v>
      </c>
      <c r="F521" s="10">
        <v>0</v>
      </c>
      <c r="G521" s="10">
        <v>3806</v>
      </c>
      <c r="H521" s="10">
        <v>3646</v>
      </c>
      <c r="I521" s="10">
        <v>160</v>
      </c>
      <c r="J521" s="10">
        <v>3368</v>
      </c>
      <c r="K521" s="10"/>
      <c r="L521" s="10"/>
      <c r="M521" s="10"/>
      <c r="N521" s="10"/>
      <c r="O521" s="10"/>
      <c r="P521" s="10"/>
      <c r="Q521" s="10"/>
      <c r="R521" s="10"/>
      <c r="S521" s="10"/>
    </row>
    <row r="522" spans="1:19">
      <c r="A522" s="8" t="s">
        <v>22</v>
      </c>
      <c r="B522" s="10">
        <v>62.7</v>
      </c>
      <c r="C522" s="9">
        <v>6.1084529505582132</v>
      </c>
      <c r="D522" s="10">
        <v>383</v>
      </c>
      <c r="E522" s="10">
        <v>3517</v>
      </c>
      <c r="F522" s="10">
        <v>0</v>
      </c>
      <c r="G522" s="10">
        <v>3894</v>
      </c>
      <c r="H522" s="10">
        <v>3735</v>
      </c>
      <c r="I522" s="10">
        <v>159</v>
      </c>
      <c r="J522" s="10">
        <v>3374</v>
      </c>
      <c r="K522" s="10"/>
      <c r="L522" s="10"/>
      <c r="M522" s="10"/>
      <c r="N522" s="10"/>
      <c r="O522" s="10"/>
      <c r="P522" s="10"/>
      <c r="Q522" s="10"/>
      <c r="R522" s="10"/>
      <c r="S522" s="10"/>
    </row>
    <row r="523" spans="1:19">
      <c r="A523" s="8" t="s">
        <v>23</v>
      </c>
      <c r="B523" s="10">
        <v>56.4</v>
      </c>
      <c r="C523" s="9">
        <v>6.1524822695035466</v>
      </c>
      <c r="D523" s="10">
        <v>347</v>
      </c>
      <c r="E523" s="10">
        <v>3596</v>
      </c>
      <c r="F523" s="10">
        <v>0</v>
      </c>
      <c r="G523" s="10">
        <v>3930</v>
      </c>
      <c r="H523" s="10">
        <v>3770</v>
      </c>
      <c r="I523" s="10">
        <v>160</v>
      </c>
      <c r="J523" s="10">
        <v>3387</v>
      </c>
      <c r="K523" s="10"/>
      <c r="L523" s="10"/>
      <c r="M523" s="10"/>
      <c r="N523" s="10"/>
      <c r="O523" s="10"/>
      <c r="P523" s="10"/>
      <c r="Q523" s="10"/>
      <c r="R523" s="10"/>
      <c r="S523" s="10"/>
    </row>
    <row r="524" spans="1:19">
      <c r="A524" s="8" t="s">
        <v>24</v>
      </c>
      <c r="B524" s="10">
        <v>50.7</v>
      </c>
      <c r="C524" s="9">
        <v>6.1735700197238659</v>
      </c>
      <c r="D524" s="10">
        <v>313</v>
      </c>
      <c r="E524" s="10">
        <v>3664</v>
      </c>
      <c r="F524" s="10">
        <v>0</v>
      </c>
      <c r="G524" s="10">
        <v>3958</v>
      </c>
      <c r="H524" s="10">
        <v>3794</v>
      </c>
      <c r="I524" s="10">
        <v>164</v>
      </c>
      <c r="J524" s="10">
        <v>3406</v>
      </c>
      <c r="K524" s="10"/>
      <c r="L524" s="10"/>
      <c r="M524" s="10"/>
      <c r="N524" s="10"/>
      <c r="O524" s="10"/>
      <c r="P524" s="10"/>
      <c r="Q524" s="10"/>
      <c r="R524" s="10"/>
      <c r="S524" s="10"/>
    </row>
    <row r="525" spans="1:19">
      <c r="A525" s="8" t="s">
        <v>25</v>
      </c>
      <c r="B525" s="10">
        <v>45.5</v>
      </c>
      <c r="C525" s="9">
        <v>6.197802197802198</v>
      </c>
      <c r="D525" s="10">
        <v>282</v>
      </c>
      <c r="E525" s="10">
        <v>3736</v>
      </c>
      <c r="F525" s="10">
        <v>0</v>
      </c>
      <c r="G525" s="10">
        <v>3999</v>
      </c>
      <c r="H525" s="10">
        <v>3832</v>
      </c>
      <c r="I525" s="10">
        <v>167</v>
      </c>
      <c r="J525" s="10">
        <v>3425</v>
      </c>
      <c r="K525" s="10"/>
      <c r="L525" s="10"/>
      <c r="M525" s="10"/>
      <c r="N525" s="10"/>
      <c r="O525" s="10"/>
      <c r="P525" s="10"/>
      <c r="Q525" s="10"/>
      <c r="R525" s="10"/>
      <c r="S525" s="10"/>
    </row>
    <row r="526" spans="1:19">
      <c r="A526" s="8" t="s">
        <v>26</v>
      </c>
      <c r="B526" s="10">
        <v>40.9</v>
      </c>
      <c r="C526" s="9">
        <v>6.2347188264058682</v>
      </c>
      <c r="D526" s="10">
        <v>255</v>
      </c>
      <c r="E526" s="10">
        <v>3810</v>
      </c>
      <c r="F526" s="10">
        <v>0</v>
      </c>
      <c r="G526" s="10">
        <v>4047</v>
      </c>
      <c r="H526" s="10">
        <v>3876</v>
      </c>
      <c r="I526" s="10">
        <v>171</v>
      </c>
      <c r="J526" s="10">
        <v>3443</v>
      </c>
      <c r="K526" s="10"/>
      <c r="L526" s="10"/>
      <c r="M526" s="10"/>
      <c r="N526" s="10"/>
      <c r="O526" s="10"/>
      <c r="P526" s="10"/>
      <c r="Q526" s="10"/>
      <c r="R526" s="10"/>
      <c r="S526" s="10"/>
    </row>
    <row r="527" spans="1:19">
      <c r="A527" s="8" t="s">
        <v>27</v>
      </c>
      <c r="B527" s="10">
        <v>36.700000000000003</v>
      </c>
      <c r="C527" s="9">
        <v>6.2670299727520433</v>
      </c>
      <c r="D527" s="10">
        <v>230</v>
      </c>
      <c r="E527" s="10">
        <v>3853</v>
      </c>
      <c r="F527" s="10">
        <v>0</v>
      </c>
      <c r="G527" s="10">
        <v>4072</v>
      </c>
      <c r="H527" s="10">
        <v>3897</v>
      </c>
      <c r="I527" s="10">
        <v>175</v>
      </c>
      <c r="J527" s="10">
        <v>3454</v>
      </c>
      <c r="K527" s="10"/>
      <c r="L527" s="10"/>
      <c r="M527" s="10"/>
      <c r="N527" s="10"/>
      <c r="O527" s="10"/>
      <c r="P527" s="10"/>
      <c r="Q527" s="10"/>
      <c r="R527" s="10"/>
      <c r="S527" s="10"/>
    </row>
    <row r="528" spans="1:19">
      <c r="A528" s="8" t="s">
        <v>28</v>
      </c>
      <c r="B528" s="10">
        <v>32.9</v>
      </c>
      <c r="C528" s="9">
        <v>6.2917933130699089</v>
      </c>
      <c r="D528" s="10">
        <v>207</v>
      </c>
      <c r="E528" s="10">
        <v>3917</v>
      </c>
      <c r="F528" s="10">
        <v>0</v>
      </c>
      <c r="G528" s="10">
        <v>4107</v>
      </c>
      <c r="H528" s="10">
        <v>3928</v>
      </c>
      <c r="I528" s="10">
        <v>179</v>
      </c>
      <c r="J528" s="10">
        <v>3471</v>
      </c>
      <c r="K528" s="10"/>
      <c r="L528" s="10"/>
      <c r="M528" s="10"/>
      <c r="N528" s="10"/>
      <c r="O528" s="10"/>
      <c r="P528" s="10"/>
      <c r="Q528" s="10"/>
      <c r="R528" s="10"/>
      <c r="S528" s="10"/>
    </row>
    <row r="529" spans="1:19">
      <c r="A529" s="8" t="s">
        <v>29</v>
      </c>
      <c r="B529" s="10">
        <v>29.5</v>
      </c>
      <c r="C529" s="9">
        <v>6.3389830508474576</v>
      </c>
      <c r="D529" s="10">
        <v>187</v>
      </c>
      <c r="E529" s="10">
        <v>3973</v>
      </c>
      <c r="F529" s="10">
        <v>0</v>
      </c>
      <c r="G529" s="10">
        <v>4143</v>
      </c>
      <c r="H529" s="10">
        <v>3959</v>
      </c>
      <c r="I529" s="10">
        <v>184</v>
      </c>
      <c r="J529" s="10">
        <v>3488</v>
      </c>
      <c r="K529" s="10"/>
      <c r="L529" s="10"/>
      <c r="M529" s="10"/>
      <c r="N529" s="10"/>
      <c r="O529" s="10"/>
      <c r="P529" s="10"/>
      <c r="Q529" s="10"/>
      <c r="R529" s="10"/>
      <c r="S529" s="10"/>
    </row>
    <row r="530" spans="1:19">
      <c r="A530" s="8" t="s">
        <v>30</v>
      </c>
      <c r="B530" s="11"/>
      <c r="C530" s="9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</row>
    <row r="531" spans="1:19">
      <c r="A531" s="8" t="s">
        <v>30</v>
      </c>
      <c r="B531" s="11"/>
      <c r="C531" s="9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</row>
    <row r="532" spans="1:19">
      <c r="A532" s="8" t="s">
        <v>116</v>
      </c>
      <c r="B532" s="11"/>
      <c r="C532" s="9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</row>
    <row r="533" spans="1:19">
      <c r="A533" s="8" t="s">
        <v>0</v>
      </c>
      <c r="B533" s="11" t="s">
        <v>1</v>
      </c>
      <c r="C533" s="9" t="s">
        <v>2</v>
      </c>
      <c r="D533" s="10" t="s">
        <v>3</v>
      </c>
      <c r="E533" s="10" t="s">
        <v>2</v>
      </c>
      <c r="F533" s="10" t="s">
        <v>2</v>
      </c>
      <c r="G533" s="10" t="s">
        <v>4</v>
      </c>
      <c r="H533" s="10" t="s">
        <v>5</v>
      </c>
      <c r="I533" s="10" t="s">
        <v>6</v>
      </c>
      <c r="J533" s="10" t="s">
        <v>7</v>
      </c>
      <c r="K533" s="10"/>
      <c r="L533" s="10"/>
      <c r="M533" s="10"/>
      <c r="N533" s="10"/>
      <c r="O533" s="10"/>
      <c r="P533" s="10"/>
      <c r="Q533" s="10"/>
      <c r="R533" s="10"/>
      <c r="S533" s="10"/>
    </row>
    <row r="534" spans="1:19">
      <c r="A534" s="8" t="s">
        <v>8</v>
      </c>
      <c r="B534" s="11" t="s">
        <v>9</v>
      </c>
      <c r="C534" s="9" t="s">
        <v>10</v>
      </c>
      <c r="D534" s="10" t="s">
        <v>11</v>
      </c>
      <c r="E534" s="10" t="s">
        <v>12</v>
      </c>
      <c r="F534" s="10" t="s">
        <v>13</v>
      </c>
      <c r="G534" s="10" t="s">
        <v>14</v>
      </c>
      <c r="H534" s="10" t="s">
        <v>15</v>
      </c>
      <c r="I534" s="10" t="s">
        <v>16</v>
      </c>
      <c r="J534" s="10" t="s">
        <v>17</v>
      </c>
      <c r="K534" s="10"/>
      <c r="L534" s="10"/>
      <c r="M534" s="10"/>
      <c r="N534" s="10"/>
      <c r="O534" s="10"/>
      <c r="P534" s="10"/>
      <c r="Q534" s="10"/>
      <c r="R534" s="10"/>
      <c r="S534" s="10"/>
    </row>
    <row r="535" spans="1:19">
      <c r="A535" s="8" t="s">
        <v>18</v>
      </c>
      <c r="B535" s="11">
        <v>505</v>
      </c>
      <c r="C535" s="9">
        <v>3.5742574257425743</v>
      </c>
      <c r="D535" s="10">
        <v>1805</v>
      </c>
      <c r="E535" s="10">
        <v>1700</v>
      </c>
      <c r="F535" s="10">
        <v>300</v>
      </c>
      <c r="G535" s="10">
        <v>3165</v>
      </c>
      <c r="H535" s="10">
        <v>3125</v>
      </c>
      <c r="I535" s="10">
        <v>40</v>
      </c>
      <c r="J535" s="10">
        <v>787</v>
      </c>
      <c r="K535" s="10"/>
      <c r="L535" s="10"/>
      <c r="M535" s="10"/>
      <c r="N535" s="10"/>
      <c r="O535" s="10"/>
      <c r="P535" s="10"/>
      <c r="Q535" s="10"/>
      <c r="R535" s="10"/>
      <c r="S535" s="10"/>
    </row>
    <row r="536" spans="1:19">
      <c r="A536" s="8" t="s">
        <v>19</v>
      </c>
      <c r="B536" s="11">
        <v>468</v>
      </c>
      <c r="C536" s="9">
        <v>3.8461538461538463</v>
      </c>
      <c r="D536" s="10">
        <v>1800</v>
      </c>
      <c r="E536" s="10">
        <v>1700</v>
      </c>
      <c r="F536" s="10">
        <v>320</v>
      </c>
      <c r="G536" s="10">
        <v>3265</v>
      </c>
      <c r="H536" s="10">
        <v>3225</v>
      </c>
      <c r="I536" s="10">
        <v>40</v>
      </c>
      <c r="J536" s="10">
        <v>702</v>
      </c>
      <c r="K536" s="10"/>
      <c r="L536" s="10"/>
      <c r="M536" s="10"/>
      <c r="N536" s="10"/>
      <c r="O536" s="10"/>
      <c r="P536" s="10"/>
      <c r="Q536" s="10"/>
      <c r="R536" s="10"/>
      <c r="S536" s="10"/>
    </row>
    <row r="537" spans="1:19">
      <c r="A537" s="8" t="s">
        <v>20</v>
      </c>
      <c r="B537" s="11">
        <v>483</v>
      </c>
      <c r="C537" s="9">
        <v>3.8923395445134576</v>
      </c>
      <c r="D537" s="10">
        <v>1880</v>
      </c>
      <c r="E537" s="10">
        <v>1691</v>
      </c>
      <c r="F537" s="10">
        <v>322</v>
      </c>
      <c r="G537" s="10">
        <v>3307</v>
      </c>
      <c r="H537" s="10">
        <v>3266.2</v>
      </c>
      <c r="I537" s="10">
        <v>40.799999999999997</v>
      </c>
      <c r="J537" s="10">
        <v>644</v>
      </c>
      <c r="K537" s="10"/>
      <c r="L537" s="10"/>
      <c r="M537" s="10"/>
      <c r="N537" s="10"/>
      <c r="O537" s="10"/>
      <c r="P537" s="10"/>
      <c r="Q537" s="10"/>
      <c r="R537" s="10"/>
      <c r="S537" s="10"/>
    </row>
    <row r="538" spans="1:19">
      <c r="A538" s="8" t="s">
        <v>21</v>
      </c>
      <c r="B538" s="11">
        <v>496</v>
      </c>
      <c r="C538" s="9">
        <v>3.911290322580645</v>
      </c>
      <c r="D538" s="10">
        <v>1940</v>
      </c>
      <c r="E538" s="10">
        <v>1720</v>
      </c>
      <c r="F538" s="10">
        <v>330</v>
      </c>
      <c r="G538" s="10">
        <v>3354</v>
      </c>
      <c r="H538" s="10">
        <v>3312.8</v>
      </c>
      <c r="I538" s="10">
        <v>41.2</v>
      </c>
      <c r="J538" s="10">
        <v>620</v>
      </c>
      <c r="K538" s="10"/>
      <c r="L538" s="10"/>
      <c r="M538" s="10"/>
      <c r="N538" s="10"/>
      <c r="O538" s="10"/>
      <c r="P538" s="10"/>
      <c r="Q538" s="10"/>
      <c r="R538" s="10"/>
      <c r="S538" s="10"/>
    </row>
    <row r="539" spans="1:19">
      <c r="A539" s="8" t="s">
        <v>22</v>
      </c>
      <c r="B539" s="11">
        <v>493</v>
      </c>
      <c r="C539" s="9">
        <v>3.973630831643002</v>
      </c>
      <c r="D539" s="10">
        <v>1959</v>
      </c>
      <c r="E539" s="10">
        <v>1753</v>
      </c>
      <c r="F539" s="10">
        <v>336</v>
      </c>
      <c r="G539" s="10">
        <v>3378</v>
      </c>
      <c r="H539" s="10">
        <v>3336.8</v>
      </c>
      <c r="I539" s="10">
        <v>41.2</v>
      </c>
      <c r="J539" s="10">
        <v>618</v>
      </c>
      <c r="K539" s="10"/>
      <c r="L539" s="10"/>
      <c r="M539" s="10"/>
      <c r="N539" s="10"/>
      <c r="O539" s="10"/>
      <c r="P539" s="10"/>
      <c r="Q539" s="10"/>
      <c r="R539" s="10"/>
      <c r="S539" s="10"/>
    </row>
    <row r="540" spans="1:19">
      <c r="A540" s="8" t="s">
        <v>23</v>
      </c>
      <c r="B540" s="11">
        <v>490</v>
      </c>
      <c r="C540" s="9">
        <v>4.0428571428571427</v>
      </c>
      <c r="D540" s="10">
        <v>1981</v>
      </c>
      <c r="E540" s="10">
        <v>1816</v>
      </c>
      <c r="F540" s="10">
        <v>340</v>
      </c>
      <c r="G540" s="10">
        <v>3454</v>
      </c>
      <c r="H540" s="10">
        <v>3412.7</v>
      </c>
      <c r="I540" s="10">
        <v>41.3</v>
      </c>
      <c r="J540" s="10">
        <v>621</v>
      </c>
      <c r="K540" s="10"/>
      <c r="L540" s="10"/>
      <c r="M540" s="10"/>
      <c r="N540" s="10"/>
      <c r="O540" s="10"/>
      <c r="P540" s="10"/>
      <c r="Q540" s="10"/>
      <c r="R540" s="10"/>
      <c r="S540" s="10"/>
    </row>
    <row r="541" spans="1:19">
      <c r="A541" s="8" t="s">
        <v>24</v>
      </c>
      <c r="B541" s="11">
        <v>483</v>
      </c>
      <c r="C541" s="9">
        <v>4.1035196687370599</v>
      </c>
      <c r="D541" s="10">
        <v>1982</v>
      </c>
      <c r="E541" s="10">
        <v>1866</v>
      </c>
      <c r="F541" s="10">
        <v>345</v>
      </c>
      <c r="G541" s="10">
        <v>3501</v>
      </c>
      <c r="H541" s="10">
        <v>3459.3</v>
      </c>
      <c r="I541" s="10">
        <v>41.7</v>
      </c>
      <c r="J541" s="10">
        <v>623</v>
      </c>
      <c r="K541" s="10"/>
      <c r="L541" s="10"/>
      <c r="M541" s="10"/>
      <c r="N541" s="10"/>
      <c r="O541" s="10"/>
      <c r="P541" s="10"/>
      <c r="Q541" s="10"/>
      <c r="R541" s="10"/>
      <c r="S541" s="10"/>
    </row>
    <row r="542" spans="1:19">
      <c r="A542" s="8" t="s">
        <v>25</v>
      </c>
      <c r="B542" s="10">
        <v>478</v>
      </c>
      <c r="C542" s="9">
        <v>4.1610878661087867</v>
      </c>
      <c r="D542" s="10">
        <v>1989</v>
      </c>
      <c r="E542" s="10">
        <v>1910</v>
      </c>
      <c r="F542" s="10">
        <v>350</v>
      </c>
      <c r="G542" s="10">
        <v>3548</v>
      </c>
      <c r="H542" s="10">
        <v>3506.1</v>
      </c>
      <c r="I542" s="10">
        <v>41.9</v>
      </c>
      <c r="J542" s="10">
        <v>624</v>
      </c>
      <c r="K542" s="10"/>
      <c r="L542" s="10"/>
      <c r="M542" s="10"/>
      <c r="N542" s="10"/>
      <c r="O542" s="10"/>
      <c r="P542" s="10"/>
      <c r="Q542" s="10"/>
      <c r="R542" s="10"/>
      <c r="S542" s="10"/>
    </row>
    <row r="543" spans="1:19">
      <c r="A543" s="8" t="s">
        <v>26</v>
      </c>
      <c r="B543" s="10">
        <v>476</v>
      </c>
      <c r="C543" s="9">
        <v>4.21218487394958</v>
      </c>
      <c r="D543" s="10">
        <v>2005</v>
      </c>
      <c r="E543" s="10">
        <v>1954</v>
      </c>
      <c r="F543" s="10">
        <v>355</v>
      </c>
      <c r="G543" s="10">
        <v>3601</v>
      </c>
      <c r="H543" s="10">
        <v>3558.7</v>
      </c>
      <c r="I543" s="10">
        <v>42.3</v>
      </c>
      <c r="J543" s="10">
        <v>627</v>
      </c>
      <c r="K543" s="10"/>
      <c r="L543" s="10"/>
      <c r="M543" s="10"/>
      <c r="N543" s="10"/>
      <c r="O543" s="10"/>
      <c r="P543" s="10"/>
      <c r="Q543" s="10"/>
      <c r="R543" s="10"/>
      <c r="S543" s="10"/>
    </row>
    <row r="544" spans="1:19">
      <c r="A544" s="8" t="s">
        <v>27</v>
      </c>
      <c r="B544" s="10">
        <v>472</v>
      </c>
      <c r="C544" s="9">
        <v>4.2775423728813555</v>
      </c>
      <c r="D544" s="10">
        <v>2019</v>
      </c>
      <c r="E544" s="10">
        <v>2001</v>
      </c>
      <c r="F544" s="10">
        <v>359</v>
      </c>
      <c r="G544" s="10">
        <v>3660</v>
      </c>
      <c r="H544" s="10">
        <v>3617.4</v>
      </c>
      <c r="I544" s="10">
        <v>42.6</v>
      </c>
      <c r="J544" s="10">
        <v>628</v>
      </c>
      <c r="K544" s="10"/>
      <c r="L544" s="10"/>
      <c r="M544" s="10"/>
      <c r="N544" s="10"/>
      <c r="O544" s="10"/>
      <c r="P544" s="10"/>
      <c r="Q544" s="10"/>
      <c r="R544" s="10"/>
      <c r="S544" s="10"/>
    </row>
    <row r="545" spans="1:19">
      <c r="A545" s="8" t="s">
        <v>28</v>
      </c>
      <c r="B545" s="10">
        <v>469</v>
      </c>
      <c r="C545" s="9">
        <v>4.3326226012793176</v>
      </c>
      <c r="D545" s="10">
        <v>2032</v>
      </c>
      <c r="E545" s="10">
        <v>2036</v>
      </c>
      <c r="F545" s="10">
        <v>364</v>
      </c>
      <c r="G545" s="10">
        <v>3702</v>
      </c>
      <c r="H545" s="10">
        <v>3659</v>
      </c>
      <c r="I545" s="10">
        <v>43</v>
      </c>
      <c r="J545" s="10">
        <v>630</v>
      </c>
      <c r="K545" s="10"/>
      <c r="L545" s="10"/>
      <c r="M545" s="10"/>
      <c r="N545" s="10"/>
      <c r="O545" s="10"/>
      <c r="P545" s="10"/>
      <c r="Q545" s="10"/>
      <c r="R545" s="10"/>
      <c r="S545" s="10"/>
    </row>
    <row r="546" spans="1:19">
      <c r="A546" s="8" t="s">
        <v>29</v>
      </c>
      <c r="B546" s="10">
        <v>465</v>
      </c>
      <c r="C546" s="9">
        <v>4.3956989247311826</v>
      </c>
      <c r="D546" s="10">
        <v>2044</v>
      </c>
      <c r="E546" s="10">
        <v>2082</v>
      </c>
      <c r="F546" s="10">
        <v>369</v>
      </c>
      <c r="G546" s="10">
        <v>3755</v>
      </c>
      <c r="H546" s="10">
        <v>3711.6</v>
      </c>
      <c r="I546" s="10">
        <v>43.4</v>
      </c>
      <c r="J546" s="10">
        <v>632</v>
      </c>
      <c r="K546" s="10"/>
      <c r="L546" s="10"/>
      <c r="M546" s="10"/>
      <c r="N546" s="10"/>
      <c r="O546" s="10"/>
      <c r="P546" s="10"/>
      <c r="Q546" s="10"/>
      <c r="R546" s="10"/>
      <c r="S546" s="10"/>
    </row>
    <row r="547" spans="1:19">
      <c r="A547" s="8" t="s">
        <v>30</v>
      </c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0"/>
      <c r="M547" s="10"/>
      <c r="N547" s="10"/>
      <c r="O547" s="10"/>
      <c r="P547" s="10"/>
      <c r="Q547" s="10"/>
      <c r="R547" s="10"/>
      <c r="S547" s="10"/>
    </row>
    <row r="548" spans="1:19">
      <c r="A548" s="8" t="s">
        <v>30</v>
      </c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0"/>
      <c r="M548" s="10"/>
      <c r="N548" s="10"/>
      <c r="O548" s="10"/>
      <c r="P548" s="10"/>
      <c r="Q548" s="10"/>
      <c r="R548" s="10"/>
      <c r="S548" s="10"/>
    </row>
    <row r="549" spans="1:19">
      <c r="A549" s="8" t="s">
        <v>117</v>
      </c>
      <c r="B549" s="11"/>
      <c r="C549" s="9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</row>
    <row r="550" spans="1:19">
      <c r="A550" s="8" t="s">
        <v>0</v>
      </c>
      <c r="B550" s="11" t="s">
        <v>1</v>
      </c>
      <c r="C550" s="9" t="s">
        <v>2</v>
      </c>
      <c r="D550" s="10" t="s">
        <v>3</v>
      </c>
      <c r="E550" s="10" t="s">
        <v>2</v>
      </c>
      <c r="F550" s="10" t="s">
        <v>2</v>
      </c>
      <c r="G550" s="10" t="s">
        <v>4</v>
      </c>
      <c r="H550" s="10" t="s">
        <v>5</v>
      </c>
      <c r="I550" s="10" t="s">
        <v>6</v>
      </c>
      <c r="J550" s="10" t="s">
        <v>7</v>
      </c>
      <c r="K550" s="10"/>
      <c r="L550" s="10"/>
      <c r="M550" s="10"/>
      <c r="N550" s="10"/>
      <c r="O550" s="10"/>
      <c r="P550" s="10"/>
      <c r="Q550" s="10"/>
      <c r="R550" s="10"/>
      <c r="S550" s="10"/>
    </row>
    <row r="551" spans="1:19">
      <c r="A551" s="8" t="s">
        <v>8</v>
      </c>
      <c r="B551" s="11" t="s">
        <v>9</v>
      </c>
      <c r="C551" s="9" t="s">
        <v>10</v>
      </c>
      <c r="D551" s="10" t="s">
        <v>11</v>
      </c>
      <c r="E551" s="10" t="s">
        <v>12</v>
      </c>
      <c r="F551" s="10" t="s">
        <v>13</v>
      </c>
      <c r="G551" s="10" t="s">
        <v>14</v>
      </c>
      <c r="H551" s="10" t="s">
        <v>15</v>
      </c>
      <c r="I551" s="10" t="s">
        <v>16</v>
      </c>
      <c r="J551" s="10" t="s">
        <v>17</v>
      </c>
      <c r="K551" s="10"/>
      <c r="L551" s="10"/>
      <c r="M551" s="10"/>
      <c r="N551" s="10"/>
      <c r="O551" s="10"/>
      <c r="P551" s="10"/>
      <c r="Q551" s="10"/>
      <c r="R551" s="10"/>
      <c r="S551" s="10"/>
    </row>
    <row r="552" spans="1:19">
      <c r="A552" s="8" t="s">
        <v>18</v>
      </c>
      <c r="B552" s="11" t="s">
        <v>31</v>
      </c>
      <c r="C552" s="9" t="s">
        <v>31</v>
      </c>
      <c r="D552" s="10" t="s">
        <v>31</v>
      </c>
      <c r="E552" s="10">
        <v>1296</v>
      </c>
      <c r="F552" s="10">
        <v>57</v>
      </c>
      <c r="G552" s="10">
        <v>1310</v>
      </c>
      <c r="H552" s="10">
        <v>1250</v>
      </c>
      <c r="I552" s="10">
        <v>60</v>
      </c>
      <c r="J552" s="10">
        <v>407</v>
      </c>
      <c r="K552" s="10"/>
      <c r="L552" s="10"/>
      <c r="M552" s="10"/>
      <c r="N552" s="10"/>
      <c r="O552" s="10"/>
      <c r="P552" s="10"/>
      <c r="Q552" s="10"/>
      <c r="R552" s="10"/>
      <c r="S552" s="10"/>
    </row>
    <row r="553" spans="1:19">
      <c r="A553" s="8" t="s">
        <v>19</v>
      </c>
      <c r="B553" s="11" t="s">
        <v>31</v>
      </c>
      <c r="C553" s="9" t="s">
        <v>31</v>
      </c>
      <c r="D553" s="10" t="s">
        <v>31</v>
      </c>
      <c r="E553" s="10">
        <v>1350</v>
      </c>
      <c r="F553" s="10">
        <v>50</v>
      </c>
      <c r="G553" s="10">
        <v>1330</v>
      </c>
      <c r="H553" s="10">
        <v>1270</v>
      </c>
      <c r="I553" s="10">
        <v>60</v>
      </c>
      <c r="J553" s="10">
        <v>377</v>
      </c>
      <c r="K553" s="10"/>
      <c r="L553" s="10"/>
      <c r="M553" s="10"/>
      <c r="N553" s="10"/>
      <c r="O553" s="10"/>
      <c r="P553" s="10"/>
      <c r="Q553" s="10"/>
      <c r="R553" s="10"/>
      <c r="S553" s="10"/>
    </row>
    <row r="554" spans="1:19">
      <c r="A554" s="8" t="s">
        <v>20</v>
      </c>
      <c r="B554" s="11" t="s">
        <v>31</v>
      </c>
      <c r="C554" s="9" t="s">
        <v>31</v>
      </c>
      <c r="D554" s="10" t="s">
        <v>31</v>
      </c>
      <c r="E554" s="10">
        <v>1384</v>
      </c>
      <c r="F554" s="10">
        <v>49.99</v>
      </c>
      <c r="G554" s="10">
        <v>1349.51</v>
      </c>
      <c r="H554" s="10">
        <v>1289.51</v>
      </c>
      <c r="I554" s="10">
        <v>60</v>
      </c>
      <c r="J554" s="10">
        <v>361.5</v>
      </c>
      <c r="K554" s="10"/>
      <c r="L554" s="10"/>
      <c r="M554" s="10"/>
      <c r="N554" s="10"/>
      <c r="O554" s="10"/>
      <c r="P554" s="10"/>
      <c r="Q554" s="10"/>
      <c r="R554" s="10"/>
      <c r="S554" s="10"/>
    </row>
    <row r="555" spans="1:19">
      <c r="A555" s="8" t="s">
        <v>21</v>
      </c>
      <c r="B555" s="11" t="s">
        <v>31</v>
      </c>
      <c r="C555" s="9" t="s">
        <v>31</v>
      </c>
      <c r="D555" s="10" t="s">
        <v>31</v>
      </c>
      <c r="E555" s="10">
        <v>1402</v>
      </c>
      <c r="F555" s="10">
        <v>49.99</v>
      </c>
      <c r="G555" s="10">
        <v>1363.6100000000001</v>
      </c>
      <c r="H555" s="10">
        <v>1303.6100000000001</v>
      </c>
      <c r="I555" s="10">
        <v>60</v>
      </c>
      <c r="J555" s="10">
        <v>349.9</v>
      </c>
      <c r="K555" s="10"/>
      <c r="L555" s="10"/>
      <c r="M555" s="10"/>
      <c r="N555" s="10"/>
      <c r="O555" s="10"/>
      <c r="P555" s="10"/>
      <c r="Q555" s="10"/>
      <c r="R555" s="10"/>
      <c r="S555" s="10"/>
    </row>
    <row r="556" spans="1:19">
      <c r="A556" s="8" t="s">
        <v>22</v>
      </c>
      <c r="B556" s="11" t="s">
        <v>31</v>
      </c>
      <c r="C556" s="9" t="s">
        <v>31</v>
      </c>
      <c r="D556" s="10" t="s">
        <v>31</v>
      </c>
      <c r="E556" s="10">
        <v>1427</v>
      </c>
      <c r="F556" s="10">
        <v>49.99</v>
      </c>
      <c r="G556" s="10">
        <v>1382.91</v>
      </c>
      <c r="H556" s="10">
        <v>1322.91</v>
      </c>
      <c r="I556" s="10">
        <v>60</v>
      </c>
      <c r="J556" s="10">
        <v>344</v>
      </c>
      <c r="K556" s="10"/>
      <c r="L556" s="10"/>
      <c r="M556" s="10"/>
      <c r="N556" s="10"/>
      <c r="O556" s="10"/>
      <c r="P556" s="10"/>
      <c r="Q556" s="10"/>
      <c r="R556" s="10"/>
      <c r="S556" s="10"/>
    </row>
    <row r="557" spans="1:19">
      <c r="A557" s="8" t="s">
        <v>23</v>
      </c>
      <c r="B557" s="11" t="s">
        <v>31</v>
      </c>
      <c r="C557" s="9" t="s">
        <v>31</v>
      </c>
      <c r="D557" s="10" t="s">
        <v>31</v>
      </c>
      <c r="E557" s="10">
        <v>1451</v>
      </c>
      <c r="F557" s="10">
        <v>49.98</v>
      </c>
      <c r="G557" s="10">
        <v>1402.12</v>
      </c>
      <c r="H557" s="10">
        <v>1342.12</v>
      </c>
      <c r="I557" s="10">
        <v>60</v>
      </c>
      <c r="J557" s="10">
        <v>342.9</v>
      </c>
      <c r="K557" s="10"/>
      <c r="L557" s="10"/>
      <c r="M557" s="10"/>
      <c r="N557" s="10"/>
      <c r="O557" s="10"/>
      <c r="P557" s="10"/>
      <c r="Q557" s="10"/>
      <c r="R557" s="10"/>
      <c r="S557" s="10"/>
    </row>
    <row r="558" spans="1:19">
      <c r="A558" s="8" t="s">
        <v>24</v>
      </c>
      <c r="B558" s="11" t="s">
        <v>31</v>
      </c>
      <c r="C558" s="9" t="s">
        <v>31</v>
      </c>
      <c r="D558" s="10" t="s">
        <v>31</v>
      </c>
      <c r="E558" s="10">
        <v>1467</v>
      </c>
      <c r="F558" s="10">
        <v>49.98</v>
      </c>
      <c r="G558" s="10">
        <v>1418.6200000000001</v>
      </c>
      <c r="H558" s="10">
        <v>1358.6200000000001</v>
      </c>
      <c r="I558" s="10">
        <v>60</v>
      </c>
      <c r="J558" s="10">
        <v>341.3</v>
      </c>
      <c r="K558" s="10"/>
      <c r="L558" s="10"/>
      <c r="M558" s="10"/>
      <c r="N558" s="10"/>
      <c r="O558" s="10"/>
      <c r="P558" s="10"/>
      <c r="Q558" s="10"/>
      <c r="R558" s="10"/>
      <c r="S558" s="10"/>
    </row>
    <row r="559" spans="1:19">
      <c r="A559" s="8" t="s">
        <v>25</v>
      </c>
      <c r="B559" s="10" t="s">
        <v>31</v>
      </c>
      <c r="C559" s="9" t="s">
        <v>31</v>
      </c>
      <c r="D559" s="10" t="s">
        <v>31</v>
      </c>
      <c r="E559" s="10">
        <v>1485</v>
      </c>
      <c r="F559" s="10">
        <v>49.98</v>
      </c>
      <c r="G559" s="10">
        <v>1436.42</v>
      </c>
      <c r="H559" s="10">
        <v>1376.42</v>
      </c>
      <c r="I559" s="10">
        <v>60</v>
      </c>
      <c r="J559" s="10">
        <v>339.9</v>
      </c>
      <c r="K559" s="10"/>
      <c r="L559" s="10"/>
      <c r="M559" s="10"/>
      <c r="N559" s="10"/>
      <c r="O559" s="10"/>
      <c r="P559" s="10"/>
      <c r="Q559" s="10"/>
      <c r="R559" s="10"/>
      <c r="S559" s="10"/>
    </row>
    <row r="560" spans="1:19">
      <c r="A560" s="8" t="s">
        <v>26</v>
      </c>
      <c r="B560" s="10" t="s">
        <v>31</v>
      </c>
      <c r="C560" s="9" t="s">
        <v>31</v>
      </c>
      <c r="D560" s="10" t="s">
        <v>31</v>
      </c>
      <c r="E560" s="10">
        <v>1503</v>
      </c>
      <c r="F560" s="10">
        <v>49.97</v>
      </c>
      <c r="G560" s="10">
        <v>1454.5300000000002</v>
      </c>
      <c r="H560" s="10">
        <v>1394.5300000000002</v>
      </c>
      <c r="I560" s="10">
        <v>60</v>
      </c>
      <c r="J560" s="10">
        <v>338.4</v>
      </c>
      <c r="K560" s="10"/>
      <c r="L560" s="10"/>
      <c r="M560" s="10"/>
      <c r="N560" s="10"/>
      <c r="O560" s="10"/>
      <c r="P560" s="10"/>
      <c r="Q560" s="10"/>
      <c r="R560" s="10"/>
      <c r="S560" s="10"/>
    </row>
    <row r="561" spans="1:19">
      <c r="A561" s="8" t="s">
        <v>27</v>
      </c>
      <c r="B561" s="10" t="s">
        <v>31</v>
      </c>
      <c r="C561" s="9" t="s">
        <v>31</v>
      </c>
      <c r="D561" s="10" t="s">
        <v>31</v>
      </c>
      <c r="E561" s="10">
        <v>1521</v>
      </c>
      <c r="F561" s="10">
        <v>49.97</v>
      </c>
      <c r="G561" s="10">
        <v>1472.5300000000002</v>
      </c>
      <c r="H561" s="10">
        <v>1412.5300000000002</v>
      </c>
      <c r="I561" s="10">
        <v>60</v>
      </c>
      <c r="J561" s="10">
        <v>336.9</v>
      </c>
      <c r="K561" s="10"/>
      <c r="L561" s="10"/>
      <c r="M561" s="10"/>
      <c r="N561" s="10"/>
      <c r="O561" s="10"/>
      <c r="P561" s="10"/>
      <c r="Q561" s="10"/>
      <c r="R561" s="10"/>
      <c r="S561" s="10"/>
    </row>
    <row r="562" spans="1:19">
      <c r="A562" s="8" t="s">
        <v>28</v>
      </c>
      <c r="B562" s="10" t="s">
        <v>31</v>
      </c>
      <c r="C562" s="9" t="s">
        <v>31</v>
      </c>
      <c r="D562" s="10" t="s">
        <v>31</v>
      </c>
      <c r="E562" s="10">
        <v>1540</v>
      </c>
      <c r="F562" s="10">
        <v>49.97</v>
      </c>
      <c r="G562" s="10">
        <v>1491.43</v>
      </c>
      <c r="H562" s="10">
        <v>1431.43</v>
      </c>
      <c r="I562" s="10">
        <v>60</v>
      </c>
      <c r="J562" s="10">
        <v>335.5</v>
      </c>
      <c r="K562" s="10"/>
      <c r="L562" s="10"/>
      <c r="M562" s="10"/>
      <c r="N562" s="10"/>
      <c r="O562" s="10"/>
      <c r="P562" s="10"/>
      <c r="Q562" s="10"/>
      <c r="R562" s="10"/>
      <c r="S562" s="10"/>
    </row>
    <row r="563" spans="1:19">
      <c r="A563" s="8" t="s">
        <v>29</v>
      </c>
      <c r="B563" s="10" t="s">
        <v>31</v>
      </c>
      <c r="C563" s="9" t="s">
        <v>31</v>
      </c>
      <c r="D563" s="10" t="s">
        <v>31</v>
      </c>
      <c r="E563" s="10">
        <v>1558</v>
      </c>
      <c r="F563" s="10">
        <v>49.97</v>
      </c>
      <c r="G563" s="10">
        <v>1509.53</v>
      </c>
      <c r="H563" s="10">
        <v>1449.53</v>
      </c>
      <c r="I563" s="10">
        <v>60</v>
      </c>
      <c r="J563" s="10">
        <v>334</v>
      </c>
      <c r="K563" s="10"/>
      <c r="L563" s="10"/>
      <c r="M563" s="10"/>
      <c r="N563" s="10"/>
      <c r="O563" s="10"/>
      <c r="P563" s="10"/>
      <c r="Q563" s="10"/>
      <c r="R563" s="10"/>
      <c r="S563" s="10"/>
    </row>
    <row r="564" spans="1:19">
      <c r="A564" s="8" t="s">
        <v>30</v>
      </c>
      <c r="B564" s="10"/>
      <c r="C564" s="9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</row>
    <row r="565" spans="1:19">
      <c r="A565" s="8" t="s">
        <v>30</v>
      </c>
      <c r="B565" s="10"/>
      <c r="C565" s="9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</row>
    <row r="566" spans="1:19">
      <c r="A566" s="8" t="s">
        <v>118</v>
      </c>
      <c r="B566" s="10"/>
      <c r="C566" s="9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</row>
    <row r="567" spans="1:19">
      <c r="A567" s="8" t="s">
        <v>0</v>
      </c>
      <c r="B567" s="10" t="s">
        <v>1</v>
      </c>
      <c r="C567" s="9" t="s">
        <v>2</v>
      </c>
      <c r="D567" s="10" t="s">
        <v>3</v>
      </c>
      <c r="E567" s="10" t="s">
        <v>2</v>
      </c>
      <c r="F567" s="10" t="s">
        <v>2</v>
      </c>
      <c r="G567" s="10" t="s">
        <v>4</v>
      </c>
      <c r="H567" s="10" t="s">
        <v>5</v>
      </c>
      <c r="I567" s="10" t="s">
        <v>6</v>
      </c>
      <c r="J567" s="10" t="s">
        <v>7</v>
      </c>
      <c r="K567" s="10"/>
      <c r="L567" s="10"/>
      <c r="M567" s="10"/>
      <c r="N567" s="10"/>
      <c r="O567" s="10"/>
      <c r="P567" s="10"/>
      <c r="Q567" s="10"/>
      <c r="R567" s="10"/>
      <c r="S567" s="10"/>
    </row>
    <row r="568" spans="1:19">
      <c r="A568" s="8" t="s">
        <v>8</v>
      </c>
      <c r="B568" s="10" t="s">
        <v>9</v>
      </c>
      <c r="C568" s="9" t="s">
        <v>10</v>
      </c>
      <c r="D568" s="10" t="s">
        <v>11</v>
      </c>
      <c r="E568" s="10" t="s">
        <v>12</v>
      </c>
      <c r="F568" s="10" t="s">
        <v>13</v>
      </c>
      <c r="G568" s="10" t="s">
        <v>14</v>
      </c>
      <c r="H568" s="10" t="s">
        <v>15</v>
      </c>
      <c r="I568" s="10" t="s">
        <v>16</v>
      </c>
      <c r="J568" s="10" t="s">
        <v>17</v>
      </c>
      <c r="K568" s="10"/>
      <c r="L568" s="10"/>
      <c r="M568" s="10"/>
      <c r="N568" s="10"/>
      <c r="O568" s="10"/>
      <c r="P568" s="10"/>
      <c r="Q568" s="10"/>
      <c r="R568" s="10"/>
      <c r="S568" s="10"/>
    </row>
    <row r="569" spans="1:19">
      <c r="A569" s="8" t="s">
        <v>18</v>
      </c>
      <c r="B569" s="10" t="s">
        <v>31</v>
      </c>
      <c r="C569" s="9" t="s">
        <v>31</v>
      </c>
      <c r="D569" s="10" t="s">
        <v>31</v>
      </c>
      <c r="E569" s="10">
        <v>1693</v>
      </c>
      <c r="F569" s="10">
        <v>214</v>
      </c>
      <c r="G569" s="10">
        <v>1720</v>
      </c>
      <c r="H569" s="10">
        <v>1070</v>
      </c>
      <c r="I569" s="10">
        <v>650</v>
      </c>
      <c r="J569" s="10">
        <v>561</v>
      </c>
      <c r="K569" s="10"/>
      <c r="L569" s="10"/>
      <c r="M569" s="10"/>
      <c r="N569" s="10"/>
      <c r="O569" s="10"/>
      <c r="P569" s="10"/>
      <c r="Q569" s="10"/>
      <c r="R569" s="10"/>
      <c r="S569" s="10"/>
    </row>
    <row r="570" spans="1:19">
      <c r="A570" s="8" t="s">
        <v>19</v>
      </c>
      <c r="B570" s="10" t="s">
        <v>31</v>
      </c>
      <c r="C570" s="9" t="s">
        <v>31</v>
      </c>
      <c r="D570" s="10" t="s">
        <v>31</v>
      </c>
      <c r="E570" s="10">
        <v>2000</v>
      </c>
      <c r="F570" s="10">
        <v>200</v>
      </c>
      <c r="G570" s="10">
        <v>1900</v>
      </c>
      <c r="H570" s="10">
        <v>1200</v>
      </c>
      <c r="I570" s="10">
        <v>700</v>
      </c>
      <c r="J570" s="10">
        <v>461</v>
      </c>
      <c r="K570" s="10"/>
      <c r="L570" s="10"/>
      <c r="M570" s="10"/>
      <c r="N570" s="10"/>
      <c r="O570" s="10"/>
      <c r="P570" s="10"/>
      <c r="Q570" s="10"/>
      <c r="R570" s="10"/>
      <c r="S570" s="10"/>
    </row>
    <row r="571" spans="1:19">
      <c r="A571" s="8" t="s">
        <v>20</v>
      </c>
      <c r="B571" s="10" t="s">
        <v>31</v>
      </c>
      <c r="C571" s="9" t="s">
        <v>31</v>
      </c>
      <c r="D571" s="10" t="s">
        <v>31</v>
      </c>
      <c r="E571" s="10">
        <v>2101</v>
      </c>
      <c r="F571" s="10">
        <v>201.3</v>
      </c>
      <c r="G571" s="10">
        <v>1958.6999999999998</v>
      </c>
      <c r="H571" s="10">
        <v>1241.6999999999998</v>
      </c>
      <c r="I571" s="10">
        <v>717</v>
      </c>
      <c r="J571" s="10">
        <v>402</v>
      </c>
      <c r="K571" s="10"/>
      <c r="L571" s="10"/>
      <c r="M571" s="10"/>
      <c r="N571" s="10"/>
      <c r="O571" s="10"/>
      <c r="P571" s="10"/>
      <c r="Q571" s="10"/>
      <c r="R571" s="10"/>
      <c r="S571" s="10"/>
    </row>
    <row r="572" spans="1:19">
      <c r="A572" s="8" t="s">
        <v>21</v>
      </c>
      <c r="B572" s="10" t="s">
        <v>31</v>
      </c>
      <c r="C572" s="9" t="s">
        <v>31</v>
      </c>
      <c r="D572" s="10" t="s">
        <v>31</v>
      </c>
      <c r="E572" s="10">
        <v>2176</v>
      </c>
      <c r="F572" s="10">
        <v>207.1</v>
      </c>
      <c r="G572" s="10">
        <v>2012.9</v>
      </c>
      <c r="H572" s="10">
        <v>1284.9000000000001</v>
      </c>
      <c r="I572" s="10">
        <v>728</v>
      </c>
      <c r="J572" s="10">
        <v>358</v>
      </c>
      <c r="K572" s="10"/>
      <c r="L572" s="10"/>
      <c r="M572" s="10"/>
      <c r="N572" s="10"/>
      <c r="O572" s="10"/>
      <c r="P572" s="10"/>
      <c r="Q572" s="10"/>
      <c r="R572" s="10"/>
      <c r="S572" s="10"/>
    </row>
    <row r="573" spans="1:19">
      <c r="A573" s="8" t="s">
        <v>22</v>
      </c>
      <c r="B573" s="10" t="s">
        <v>31</v>
      </c>
      <c r="C573" s="9" t="s">
        <v>31</v>
      </c>
      <c r="D573" s="10" t="s">
        <v>31</v>
      </c>
      <c r="E573" s="10">
        <v>2244</v>
      </c>
      <c r="F573" s="10">
        <v>209.5</v>
      </c>
      <c r="G573" s="10">
        <v>2068.5</v>
      </c>
      <c r="H573" s="10">
        <v>1331.5</v>
      </c>
      <c r="I573" s="10">
        <v>737</v>
      </c>
      <c r="J573" s="10">
        <v>324</v>
      </c>
      <c r="K573" s="10"/>
      <c r="L573" s="10"/>
      <c r="M573" s="10"/>
      <c r="N573" s="10"/>
      <c r="O573" s="10"/>
      <c r="P573" s="10"/>
      <c r="Q573" s="10"/>
      <c r="R573" s="10"/>
      <c r="S573" s="10"/>
    </row>
    <row r="574" spans="1:19">
      <c r="A574" s="8" t="s">
        <v>23</v>
      </c>
      <c r="B574" s="10" t="s">
        <v>31</v>
      </c>
      <c r="C574" s="9" t="s">
        <v>31</v>
      </c>
      <c r="D574" s="10" t="s">
        <v>31</v>
      </c>
      <c r="E574" s="10">
        <v>2316</v>
      </c>
      <c r="F574" s="10">
        <v>209.8</v>
      </c>
      <c r="G574" s="10">
        <v>2129.1999999999998</v>
      </c>
      <c r="H574" s="10">
        <v>1377.1999999999998</v>
      </c>
      <c r="I574" s="10">
        <v>752</v>
      </c>
      <c r="J574" s="10">
        <v>301</v>
      </c>
      <c r="K574" s="10"/>
      <c r="L574" s="10"/>
      <c r="M574" s="10"/>
      <c r="N574" s="10"/>
      <c r="O574" s="10"/>
      <c r="P574" s="10"/>
      <c r="Q574" s="10"/>
      <c r="R574" s="10"/>
      <c r="S574" s="10"/>
    </row>
    <row r="575" spans="1:19">
      <c r="A575" s="8" t="s">
        <v>24</v>
      </c>
      <c r="B575" s="10" t="s">
        <v>31</v>
      </c>
      <c r="C575" s="9" t="s">
        <v>31</v>
      </c>
      <c r="D575" s="10" t="s">
        <v>31</v>
      </c>
      <c r="E575" s="10">
        <v>2380</v>
      </c>
      <c r="F575" s="10">
        <v>212.3</v>
      </c>
      <c r="G575" s="10">
        <v>2181.6999999999998</v>
      </c>
      <c r="H575" s="10">
        <v>1405.6999999999998</v>
      </c>
      <c r="I575" s="10">
        <v>776</v>
      </c>
      <c r="J575" s="10">
        <v>287</v>
      </c>
      <c r="K575" s="10"/>
      <c r="L575" s="10"/>
      <c r="M575" s="10"/>
      <c r="N575" s="10"/>
      <c r="O575" s="10"/>
      <c r="P575" s="10"/>
      <c r="Q575" s="10"/>
      <c r="R575" s="10"/>
      <c r="S575" s="10"/>
    </row>
    <row r="576" spans="1:19">
      <c r="A576" s="8" t="s">
        <v>25</v>
      </c>
      <c r="B576" s="10" t="s">
        <v>31</v>
      </c>
      <c r="C576" s="9" t="s">
        <v>31</v>
      </c>
      <c r="D576" s="10" t="s">
        <v>31</v>
      </c>
      <c r="E576" s="10">
        <v>2444</v>
      </c>
      <c r="F576" s="10">
        <v>214.3</v>
      </c>
      <c r="G576" s="10">
        <v>2233.6999999999998</v>
      </c>
      <c r="H576" s="10">
        <v>1438.6999999999998</v>
      </c>
      <c r="I576" s="10">
        <v>795</v>
      </c>
      <c r="J576" s="10">
        <v>283</v>
      </c>
      <c r="K576" s="10"/>
      <c r="L576" s="10"/>
      <c r="M576" s="10"/>
      <c r="N576" s="10"/>
      <c r="O576" s="10"/>
      <c r="P576" s="10"/>
      <c r="Q576" s="10"/>
      <c r="R576" s="10"/>
      <c r="S576" s="10"/>
    </row>
    <row r="577" spans="1:19">
      <c r="A577" s="8" t="s">
        <v>26</v>
      </c>
      <c r="B577" s="10" t="s">
        <v>31</v>
      </c>
      <c r="C577" s="9" t="s">
        <v>31</v>
      </c>
      <c r="D577" s="10" t="s">
        <v>31</v>
      </c>
      <c r="E577" s="10">
        <v>2514</v>
      </c>
      <c r="F577" s="10">
        <v>215.5</v>
      </c>
      <c r="G577" s="10">
        <v>2301.5</v>
      </c>
      <c r="H577" s="10">
        <v>1484.5</v>
      </c>
      <c r="I577" s="10">
        <v>817</v>
      </c>
      <c r="J577" s="10">
        <v>280</v>
      </c>
      <c r="K577" s="10"/>
      <c r="L577" s="10"/>
      <c r="M577" s="10"/>
      <c r="N577" s="10"/>
      <c r="O577" s="10"/>
      <c r="P577" s="10"/>
      <c r="Q577" s="10"/>
      <c r="R577" s="10"/>
      <c r="S577" s="10"/>
    </row>
    <row r="578" spans="1:19">
      <c r="A578" s="8" t="s">
        <v>27</v>
      </c>
      <c r="B578" s="10" t="s">
        <v>31</v>
      </c>
      <c r="C578" s="9" t="s">
        <v>31</v>
      </c>
      <c r="D578" s="10" t="s">
        <v>31</v>
      </c>
      <c r="E578" s="10">
        <v>2580</v>
      </c>
      <c r="F578" s="10">
        <v>217.7</v>
      </c>
      <c r="G578" s="10">
        <v>2365.3000000000002</v>
      </c>
      <c r="H578" s="10">
        <v>1524.3000000000002</v>
      </c>
      <c r="I578" s="10">
        <v>841</v>
      </c>
      <c r="J578" s="10">
        <v>277</v>
      </c>
      <c r="K578" s="10"/>
      <c r="L578" s="10"/>
      <c r="M578" s="10"/>
      <c r="N578" s="10"/>
      <c r="O578" s="10"/>
      <c r="P578" s="10"/>
      <c r="Q578" s="10"/>
      <c r="R578" s="10"/>
      <c r="S578" s="10"/>
    </row>
    <row r="579" spans="1:19">
      <c r="A579" s="8" t="s">
        <v>28</v>
      </c>
      <c r="B579" s="10" t="s">
        <v>31</v>
      </c>
      <c r="C579" s="9" t="s">
        <v>31</v>
      </c>
      <c r="D579" s="10" t="s">
        <v>31</v>
      </c>
      <c r="E579" s="10">
        <v>2651</v>
      </c>
      <c r="F579" s="10">
        <v>219.3</v>
      </c>
      <c r="G579" s="10">
        <v>2435.6999999999998</v>
      </c>
      <c r="H579" s="10">
        <v>1561.6999999999998</v>
      </c>
      <c r="I579" s="10">
        <v>874</v>
      </c>
      <c r="J579" s="10">
        <v>273</v>
      </c>
      <c r="K579" s="10"/>
      <c r="L579" s="10"/>
      <c r="M579" s="10"/>
      <c r="N579" s="10"/>
      <c r="O579" s="10"/>
      <c r="P579" s="10"/>
      <c r="Q579" s="10"/>
      <c r="R579" s="10"/>
      <c r="S579" s="10"/>
    </row>
    <row r="580" spans="1:19">
      <c r="A580" s="8" t="s">
        <v>29</v>
      </c>
      <c r="B580" s="10" t="s">
        <v>31</v>
      </c>
      <c r="C580" s="9" t="s">
        <v>31</v>
      </c>
      <c r="D580" s="10" t="s">
        <v>31</v>
      </c>
      <c r="E580" s="10">
        <v>2722</v>
      </c>
      <c r="F580" s="10">
        <v>221.2</v>
      </c>
      <c r="G580" s="10">
        <v>2503.8000000000002</v>
      </c>
      <c r="H580" s="10">
        <v>1598.8000000000002</v>
      </c>
      <c r="I580" s="10">
        <v>905</v>
      </c>
      <c r="J580" s="10">
        <v>270</v>
      </c>
      <c r="K580" s="10"/>
      <c r="L580" s="10"/>
      <c r="M580" s="10"/>
      <c r="N580" s="10"/>
      <c r="O580" s="10"/>
      <c r="P580" s="10"/>
      <c r="Q580" s="10"/>
      <c r="R580" s="10"/>
      <c r="S580" s="10"/>
    </row>
    <row r="581" spans="1:19">
      <c r="A581" s="8" t="s">
        <v>30</v>
      </c>
      <c r="B581" s="10"/>
      <c r="C581" s="9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</row>
    <row r="582" spans="1:19">
      <c r="A582" s="8" t="s">
        <v>30</v>
      </c>
      <c r="B582" s="10"/>
      <c r="C582" s="9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</row>
    <row r="583" spans="1:19">
      <c r="A583" s="8" t="s">
        <v>119</v>
      </c>
      <c r="B583" s="10"/>
      <c r="C583" s="9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</row>
    <row r="584" spans="1:19">
      <c r="A584" s="8" t="s">
        <v>0</v>
      </c>
      <c r="B584" s="10" t="s">
        <v>1</v>
      </c>
      <c r="C584" s="9" t="s">
        <v>2</v>
      </c>
      <c r="D584" s="10" t="s">
        <v>3</v>
      </c>
      <c r="E584" s="10" t="s">
        <v>2</v>
      </c>
      <c r="F584" s="10" t="s">
        <v>2</v>
      </c>
      <c r="G584" s="10" t="s">
        <v>4</v>
      </c>
      <c r="H584" s="10" t="s">
        <v>5</v>
      </c>
      <c r="I584" s="10" t="s">
        <v>6</v>
      </c>
      <c r="J584" s="10" t="s">
        <v>7</v>
      </c>
      <c r="K584" s="10"/>
      <c r="L584" s="10"/>
      <c r="M584" s="10"/>
      <c r="N584" s="10"/>
      <c r="O584" s="10"/>
      <c r="P584" s="10"/>
      <c r="Q584" s="10"/>
      <c r="R584" s="10"/>
      <c r="S584" s="10"/>
    </row>
    <row r="585" spans="1:19">
      <c r="A585" s="8" t="s">
        <v>8</v>
      </c>
      <c r="B585" s="10" t="s">
        <v>9</v>
      </c>
      <c r="C585" s="9" t="s">
        <v>10</v>
      </c>
      <c r="D585" s="10" t="s">
        <v>11</v>
      </c>
      <c r="E585" s="10" t="s">
        <v>12</v>
      </c>
      <c r="F585" s="10" t="s">
        <v>13</v>
      </c>
      <c r="G585" s="10" t="s">
        <v>14</v>
      </c>
      <c r="H585" s="10" t="s">
        <v>15</v>
      </c>
      <c r="I585" s="10" t="s">
        <v>16</v>
      </c>
      <c r="J585" s="10" t="s">
        <v>17</v>
      </c>
      <c r="K585" s="10"/>
      <c r="L585" s="10"/>
      <c r="M585" s="10"/>
      <c r="N585" s="10"/>
      <c r="O585" s="10"/>
      <c r="P585" s="10"/>
      <c r="Q585" s="10"/>
      <c r="R585" s="10"/>
      <c r="S585" s="10"/>
    </row>
    <row r="586" spans="1:19">
      <c r="A586" s="8" t="s">
        <v>18</v>
      </c>
      <c r="B586" s="10">
        <v>7700</v>
      </c>
      <c r="C586" s="9">
        <v>2.3376623376623376</v>
      </c>
      <c r="D586" s="10">
        <v>18000</v>
      </c>
      <c r="E586" s="10">
        <v>4035</v>
      </c>
      <c r="F586" s="10">
        <v>4441</v>
      </c>
      <c r="G586" s="10">
        <v>17750</v>
      </c>
      <c r="H586" s="10">
        <v>16900</v>
      </c>
      <c r="I586" s="10">
        <v>850</v>
      </c>
      <c r="J586" s="10">
        <v>1089</v>
      </c>
      <c r="K586" s="10"/>
      <c r="L586" s="10"/>
      <c r="M586" s="10"/>
      <c r="N586" s="10"/>
      <c r="O586" s="10"/>
      <c r="P586" s="10"/>
      <c r="Q586" s="10"/>
      <c r="R586" s="10"/>
      <c r="S586" s="10"/>
    </row>
    <row r="587" spans="1:19">
      <c r="A587" s="8" t="s">
        <v>19</v>
      </c>
      <c r="B587" s="10">
        <v>7710</v>
      </c>
      <c r="C587" s="9">
        <v>1.9455252918287937</v>
      </c>
      <c r="D587" s="10">
        <v>15000</v>
      </c>
      <c r="E587" s="10">
        <v>5800</v>
      </c>
      <c r="F587" s="10">
        <v>3500</v>
      </c>
      <c r="G587" s="10">
        <v>17400</v>
      </c>
      <c r="H587" s="10">
        <v>17100</v>
      </c>
      <c r="I587" s="10">
        <v>300</v>
      </c>
      <c r="J587" s="10">
        <v>989</v>
      </c>
      <c r="K587" s="10"/>
      <c r="L587" s="10"/>
      <c r="M587" s="10"/>
      <c r="N587" s="10"/>
      <c r="O587" s="10"/>
      <c r="P587" s="10"/>
      <c r="Q587" s="10"/>
      <c r="R587" s="10"/>
      <c r="S587" s="10"/>
    </row>
    <row r="588" spans="1:19">
      <c r="A588" s="8" t="s">
        <v>20</v>
      </c>
      <c r="B588" s="10">
        <v>7799</v>
      </c>
      <c r="C588" s="9">
        <v>2.1720733427362484</v>
      </c>
      <c r="D588" s="10">
        <v>16940</v>
      </c>
      <c r="E588" s="10">
        <v>4199</v>
      </c>
      <c r="F588" s="10">
        <v>4146</v>
      </c>
      <c r="G588" s="10">
        <v>16862</v>
      </c>
      <c r="H588" s="10">
        <v>16560</v>
      </c>
      <c r="I588" s="10">
        <v>302</v>
      </c>
      <c r="J588" s="10">
        <v>1120</v>
      </c>
      <c r="K588" s="10"/>
      <c r="L588" s="10"/>
      <c r="M588" s="10"/>
      <c r="N588" s="10"/>
      <c r="O588" s="10"/>
      <c r="P588" s="10"/>
      <c r="Q588" s="10"/>
      <c r="R588" s="10"/>
      <c r="S588" s="10"/>
    </row>
    <row r="589" spans="1:19">
      <c r="A589" s="8" t="s">
        <v>21</v>
      </c>
      <c r="B589" s="10">
        <v>7818</v>
      </c>
      <c r="C589" s="9">
        <v>2.1894346380148377</v>
      </c>
      <c r="D589" s="10">
        <v>17117</v>
      </c>
      <c r="E589" s="10">
        <v>4248</v>
      </c>
      <c r="F589" s="10">
        <v>4332</v>
      </c>
      <c r="G589" s="10">
        <v>16865</v>
      </c>
      <c r="H589" s="10">
        <v>16560</v>
      </c>
      <c r="I589" s="10">
        <v>305</v>
      </c>
      <c r="J589" s="10">
        <v>1288</v>
      </c>
      <c r="K589" s="10"/>
      <c r="L589" s="10"/>
      <c r="M589" s="10"/>
      <c r="N589" s="10"/>
      <c r="O589" s="10"/>
      <c r="P589" s="10"/>
      <c r="Q589" s="10"/>
      <c r="R589" s="10"/>
      <c r="S589" s="10"/>
    </row>
    <row r="590" spans="1:19">
      <c r="A590" s="8" t="s">
        <v>22</v>
      </c>
      <c r="B590" s="10">
        <v>7829</v>
      </c>
      <c r="C590" s="9">
        <v>2.2069229786690512</v>
      </c>
      <c r="D590" s="10">
        <v>17278</v>
      </c>
      <c r="E590" s="10">
        <v>4299</v>
      </c>
      <c r="F590" s="10">
        <v>4446</v>
      </c>
      <c r="G590" s="10">
        <v>17081</v>
      </c>
      <c r="H590" s="10">
        <v>16778</v>
      </c>
      <c r="I590" s="10">
        <v>303</v>
      </c>
      <c r="J590" s="10">
        <v>1338</v>
      </c>
      <c r="K590" s="10"/>
      <c r="L590" s="10"/>
      <c r="M590" s="10"/>
      <c r="N590" s="10"/>
      <c r="O590" s="10"/>
      <c r="P590" s="10"/>
      <c r="Q590" s="10"/>
      <c r="R590" s="10"/>
      <c r="S590" s="10"/>
    </row>
    <row r="591" spans="1:19">
      <c r="A591" s="8" t="s">
        <v>23</v>
      </c>
      <c r="B591" s="10">
        <v>7843</v>
      </c>
      <c r="C591" s="9">
        <v>2.2247864337625907</v>
      </c>
      <c r="D591" s="10">
        <v>17449</v>
      </c>
      <c r="E591" s="10">
        <v>4362</v>
      </c>
      <c r="F591" s="10">
        <v>4483</v>
      </c>
      <c r="G591" s="10">
        <v>17324</v>
      </c>
      <c r="H591" s="10">
        <v>17021</v>
      </c>
      <c r="I591" s="10">
        <v>303</v>
      </c>
      <c r="J591" s="10">
        <v>1342</v>
      </c>
      <c r="K591" s="10"/>
      <c r="L591" s="10"/>
      <c r="M591" s="10"/>
      <c r="N591" s="10"/>
      <c r="O591" s="10"/>
      <c r="P591" s="10"/>
      <c r="Q591" s="10"/>
      <c r="R591" s="10"/>
      <c r="S591" s="10"/>
    </row>
    <row r="592" spans="1:19">
      <c r="A592" s="8" t="s">
        <v>24</v>
      </c>
      <c r="B592" s="10">
        <v>7855</v>
      </c>
      <c r="C592" s="9">
        <v>2.2425206874602166</v>
      </c>
      <c r="D592" s="10">
        <v>17615</v>
      </c>
      <c r="E592" s="10">
        <v>4457</v>
      </c>
      <c r="F592" s="10">
        <v>4613</v>
      </c>
      <c r="G592" s="10">
        <v>17458</v>
      </c>
      <c r="H592" s="10">
        <v>17150</v>
      </c>
      <c r="I592" s="10">
        <v>308</v>
      </c>
      <c r="J592" s="10">
        <v>1343</v>
      </c>
      <c r="K592" s="10"/>
      <c r="L592" s="10"/>
      <c r="M592" s="10"/>
      <c r="N592" s="10"/>
      <c r="O592" s="10"/>
      <c r="P592" s="10"/>
      <c r="Q592" s="10"/>
      <c r="R592" s="10"/>
      <c r="S592" s="10"/>
    </row>
    <row r="593" spans="1:19">
      <c r="A593" s="8" t="s">
        <v>25</v>
      </c>
      <c r="B593" s="10">
        <v>7865</v>
      </c>
      <c r="C593" s="9">
        <v>2.260267005721551</v>
      </c>
      <c r="D593" s="10">
        <v>17777</v>
      </c>
      <c r="E593" s="10">
        <v>4499</v>
      </c>
      <c r="F593" s="10">
        <v>4652</v>
      </c>
      <c r="G593" s="10">
        <v>17597</v>
      </c>
      <c r="H593" s="10">
        <v>17285</v>
      </c>
      <c r="I593" s="10">
        <v>312</v>
      </c>
      <c r="J593" s="10">
        <v>1370</v>
      </c>
      <c r="K593" s="10"/>
      <c r="L593" s="10"/>
      <c r="M593" s="10"/>
      <c r="N593" s="10"/>
      <c r="O593" s="10"/>
      <c r="P593" s="10"/>
      <c r="Q593" s="10"/>
      <c r="R593" s="10"/>
      <c r="S593" s="10"/>
    </row>
    <row r="594" spans="1:19">
      <c r="A594" s="8" t="s">
        <v>26</v>
      </c>
      <c r="B594" s="10">
        <v>7874</v>
      </c>
      <c r="C594" s="9">
        <v>2.2786385572771146</v>
      </c>
      <c r="D594" s="10">
        <v>17942</v>
      </c>
      <c r="E594" s="10">
        <v>4583</v>
      </c>
      <c r="F594" s="10">
        <v>4695</v>
      </c>
      <c r="G594" s="10">
        <v>17804</v>
      </c>
      <c r="H594" s="10">
        <v>17488</v>
      </c>
      <c r="I594" s="10">
        <v>316</v>
      </c>
      <c r="J594" s="10">
        <v>1396</v>
      </c>
      <c r="K594" s="10"/>
      <c r="L594" s="10"/>
      <c r="M594" s="10"/>
      <c r="N594" s="10"/>
      <c r="O594" s="10"/>
      <c r="P594" s="10"/>
      <c r="Q594" s="10"/>
      <c r="R594" s="10"/>
      <c r="S594" s="10"/>
    </row>
    <row r="595" spans="1:19">
      <c r="A595" s="8" t="s">
        <v>27</v>
      </c>
      <c r="B595" s="10">
        <v>7884</v>
      </c>
      <c r="C595" s="9">
        <v>2.2966768138001017</v>
      </c>
      <c r="D595" s="10">
        <v>18107</v>
      </c>
      <c r="E595" s="10">
        <v>4660</v>
      </c>
      <c r="F595" s="10">
        <v>4760</v>
      </c>
      <c r="G595" s="10">
        <v>17998</v>
      </c>
      <c r="H595" s="10">
        <v>17678</v>
      </c>
      <c r="I595" s="10">
        <v>320</v>
      </c>
      <c r="J595" s="10">
        <v>1405</v>
      </c>
      <c r="K595" s="10"/>
      <c r="L595" s="10"/>
      <c r="M595" s="10"/>
      <c r="N595" s="10"/>
      <c r="O595" s="10"/>
      <c r="P595" s="10"/>
      <c r="Q595" s="10"/>
      <c r="R595" s="10"/>
      <c r="S595" s="10"/>
    </row>
    <row r="596" spans="1:19">
      <c r="A596" s="8" t="s">
        <v>28</v>
      </c>
      <c r="B596" s="10">
        <v>7893</v>
      </c>
      <c r="C596" s="9">
        <v>2.3150893196503231</v>
      </c>
      <c r="D596" s="10">
        <v>18273</v>
      </c>
      <c r="E596" s="10">
        <v>4688</v>
      </c>
      <c r="F596" s="10">
        <v>4827</v>
      </c>
      <c r="G596" s="10">
        <v>18117</v>
      </c>
      <c r="H596" s="10">
        <v>17791</v>
      </c>
      <c r="I596" s="10">
        <v>326</v>
      </c>
      <c r="J596" s="10">
        <v>1422</v>
      </c>
      <c r="K596" s="10"/>
      <c r="L596" s="10"/>
      <c r="M596" s="10"/>
      <c r="N596" s="10"/>
      <c r="O596" s="10"/>
      <c r="P596" s="10"/>
      <c r="Q596" s="10"/>
      <c r="R596" s="10"/>
      <c r="S596" s="10"/>
    </row>
    <row r="597" spans="1:19">
      <c r="A597" s="8" t="s">
        <v>29</v>
      </c>
      <c r="B597" s="10">
        <v>7903</v>
      </c>
      <c r="C597" s="9">
        <v>2.3335442237125141</v>
      </c>
      <c r="D597" s="10">
        <v>18442</v>
      </c>
      <c r="E597" s="10">
        <v>4718</v>
      </c>
      <c r="F597" s="10">
        <v>4907</v>
      </c>
      <c r="G597" s="10">
        <v>18220</v>
      </c>
      <c r="H597" s="10">
        <v>17889</v>
      </c>
      <c r="I597" s="10">
        <v>331</v>
      </c>
      <c r="J597" s="10">
        <v>1455</v>
      </c>
      <c r="K597" s="10"/>
      <c r="L597" s="10"/>
      <c r="M597" s="10"/>
      <c r="N597" s="10"/>
      <c r="O597" s="10"/>
      <c r="P597" s="10"/>
      <c r="Q597" s="10"/>
      <c r="R597" s="10"/>
      <c r="S597" s="10"/>
    </row>
    <row r="598" spans="1:19">
      <c r="A598" s="8" t="s">
        <v>30</v>
      </c>
      <c r="B598" s="10"/>
      <c r="C598" s="9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</row>
    <row r="599" spans="1:19">
      <c r="A599" s="8" t="s">
        <v>30</v>
      </c>
      <c r="B599" s="10"/>
      <c r="C599" s="9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</row>
    <row r="600" spans="1:19">
      <c r="A600" s="8" t="s">
        <v>120</v>
      </c>
      <c r="B600" s="10"/>
      <c r="C600" s="9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</row>
    <row r="601" spans="1:19">
      <c r="A601" s="8" t="s">
        <v>0</v>
      </c>
      <c r="B601" s="10" t="s">
        <v>1</v>
      </c>
      <c r="C601" s="9" t="s">
        <v>2</v>
      </c>
      <c r="D601" s="10" t="s">
        <v>3</v>
      </c>
      <c r="E601" s="10" t="s">
        <v>2</v>
      </c>
      <c r="F601" s="10" t="s">
        <v>2</v>
      </c>
      <c r="G601" s="10" t="s">
        <v>4</v>
      </c>
      <c r="H601" s="10" t="s">
        <v>5</v>
      </c>
      <c r="I601" s="10" t="s">
        <v>6</v>
      </c>
      <c r="J601" s="10" t="s">
        <v>7</v>
      </c>
      <c r="K601" s="10"/>
      <c r="L601" s="10"/>
      <c r="M601" s="10"/>
      <c r="N601" s="10"/>
      <c r="O601" s="10"/>
      <c r="P601" s="10"/>
      <c r="Q601" s="10"/>
      <c r="R601" s="10"/>
      <c r="S601" s="10"/>
    </row>
    <row r="602" spans="1:19">
      <c r="A602" s="8" t="s">
        <v>8</v>
      </c>
      <c r="B602" s="10" t="s">
        <v>9</v>
      </c>
      <c r="C602" s="9" t="s">
        <v>10</v>
      </c>
      <c r="D602" s="10" t="s">
        <v>11</v>
      </c>
      <c r="E602" s="10" t="s">
        <v>12</v>
      </c>
      <c r="F602" s="10" t="s">
        <v>13</v>
      </c>
      <c r="G602" s="10" t="s">
        <v>14</v>
      </c>
      <c r="H602" s="10" t="s">
        <v>15</v>
      </c>
      <c r="I602" s="10" t="s">
        <v>16</v>
      </c>
      <c r="J602" s="10" t="s">
        <v>17</v>
      </c>
      <c r="K602" s="10"/>
      <c r="L602" s="10"/>
      <c r="M602" s="10"/>
      <c r="N602" s="10"/>
      <c r="O602" s="10"/>
      <c r="P602" s="10"/>
      <c r="Q602" s="10"/>
      <c r="R602" s="10"/>
      <c r="S602" s="10"/>
    </row>
    <row r="603" spans="1:19">
      <c r="A603" s="8" t="s">
        <v>18</v>
      </c>
      <c r="B603" s="10">
        <v>6566</v>
      </c>
      <c r="C603" s="9">
        <v>3.3929332927200733</v>
      </c>
      <c r="D603" s="10">
        <v>22278</v>
      </c>
      <c r="E603" s="10">
        <v>68</v>
      </c>
      <c r="F603" s="10">
        <v>9755</v>
      </c>
      <c r="G603" s="10">
        <v>11500</v>
      </c>
      <c r="H603" s="10">
        <v>8100</v>
      </c>
      <c r="I603" s="10">
        <v>3400</v>
      </c>
      <c r="J603" s="10">
        <v>3670</v>
      </c>
      <c r="K603" s="10"/>
      <c r="L603" s="10"/>
      <c r="M603" s="10"/>
      <c r="N603" s="10"/>
      <c r="O603" s="10"/>
      <c r="P603" s="10"/>
      <c r="Q603" s="10"/>
      <c r="R603" s="10"/>
      <c r="S603" s="10"/>
    </row>
    <row r="604" spans="1:19">
      <c r="A604" s="8" t="s">
        <v>19</v>
      </c>
      <c r="B604" s="10">
        <v>6300</v>
      </c>
      <c r="C604" s="9">
        <v>3.8888888888888888</v>
      </c>
      <c r="D604" s="10">
        <v>24500</v>
      </c>
      <c r="E604" s="10">
        <v>50</v>
      </c>
      <c r="F604" s="10">
        <v>10000</v>
      </c>
      <c r="G604" s="10">
        <v>12000</v>
      </c>
      <c r="H604" s="10">
        <v>8000</v>
      </c>
      <c r="I604" s="10">
        <v>4000</v>
      </c>
      <c r="J604" s="10">
        <v>6220</v>
      </c>
      <c r="K604" s="10"/>
      <c r="L604" s="10"/>
      <c r="M604" s="10"/>
      <c r="N604" s="10"/>
      <c r="O604" s="10"/>
      <c r="P604" s="10"/>
      <c r="Q604" s="10"/>
      <c r="R604" s="10"/>
      <c r="S604" s="10"/>
    </row>
    <row r="605" spans="1:19">
      <c r="A605" s="8" t="s">
        <v>20</v>
      </c>
      <c r="B605" s="10">
        <v>6614</v>
      </c>
      <c r="C605" s="9">
        <v>3.2345025703054127</v>
      </c>
      <c r="D605" s="10">
        <v>21393</v>
      </c>
      <c r="E605" s="10">
        <v>30</v>
      </c>
      <c r="F605" s="10">
        <v>10307</v>
      </c>
      <c r="G605" s="10">
        <v>12166</v>
      </c>
      <c r="H605" s="10">
        <v>7995</v>
      </c>
      <c r="I605" s="10">
        <v>4171</v>
      </c>
      <c r="J605" s="10">
        <v>5170</v>
      </c>
      <c r="K605" s="10"/>
      <c r="L605" s="10"/>
      <c r="M605" s="10"/>
      <c r="N605" s="10"/>
      <c r="O605" s="10"/>
      <c r="P605" s="10"/>
      <c r="Q605" s="10"/>
      <c r="R605" s="10"/>
      <c r="S605" s="10"/>
    </row>
    <row r="606" spans="1:19">
      <c r="A606" s="8" t="s">
        <v>21</v>
      </c>
      <c r="B606" s="10">
        <v>6736</v>
      </c>
      <c r="C606" s="9">
        <v>3.2292161520190024</v>
      </c>
      <c r="D606" s="10">
        <v>21752</v>
      </c>
      <c r="E606" s="10">
        <v>38</v>
      </c>
      <c r="F606" s="10">
        <v>10407</v>
      </c>
      <c r="G606" s="10">
        <v>12194</v>
      </c>
      <c r="H606" s="10">
        <v>7947</v>
      </c>
      <c r="I606" s="10">
        <v>4247</v>
      </c>
      <c r="J606" s="10">
        <v>4359</v>
      </c>
      <c r="K606" s="10"/>
      <c r="L606" s="10"/>
      <c r="M606" s="10"/>
      <c r="N606" s="10"/>
      <c r="O606" s="10"/>
      <c r="P606" s="10"/>
      <c r="Q606" s="10"/>
      <c r="R606" s="10"/>
      <c r="S606" s="10"/>
    </row>
    <row r="607" spans="1:19">
      <c r="A607" s="8" t="s">
        <v>22</v>
      </c>
      <c r="B607" s="10">
        <v>6881</v>
      </c>
      <c r="C607" s="9">
        <v>3.244295887225694</v>
      </c>
      <c r="D607" s="10">
        <v>22324</v>
      </c>
      <c r="E607" s="10">
        <v>46</v>
      </c>
      <c r="F607" s="10">
        <v>10527</v>
      </c>
      <c r="G607" s="10">
        <v>12137</v>
      </c>
      <c r="H607" s="10">
        <v>7855</v>
      </c>
      <c r="I607" s="10">
        <v>4282</v>
      </c>
      <c r="J607" s="10">
        <v>4065</v>
      </c>
      <c r="K607" s="10"/>
      <c r="L607" s="10"/>
      <c r="M607" s="10"/>
      <c r="N607" s="10"/>
      <c r="O607" s="10"/>
      <c r="P607" s="10"/>
      <c r="Q607" s="10"/>
      <c r="R607" s="10"/>
      <c r="S607" s="10"/>
    </row>
    <row r="608" spans="1:19">
      <c r="A608" s="8" t="s">
        <v>23</v>
      </c>
      <c r="B608" s="10">
        <v>6974</v>
      </c>
      <c r="C608" s="9">
        <v>3.2570977917981074</v>
      </c>
      <c r="D608" s="10">
        <v>22715</v>
      </c>
      <c r="E608" s="10">
        <v>52</v>
      </c>
      <c r="F608" s="10">
        <v>10736</v>
      </c>
      <c r="G608" s="10">
        <v>12103</v>
      </c>
      <c r="H608" s="10">
        <v>7778</v>
      </c>
      <c r="I608" s="10">
        <v>4325</v>
      </c>
      <c r="J608" s="10">
        <v>3993</v>
      </c>
      <c r="K608" s="10"/>
      <c r="L608" s="10"/>
      <c r="M608" s="10"/>
      <c r="N608" s="10"/>
      <c r="O608" s="10"/>
      <c r="P608" s="10"/>
      <c r="Q608" s="10"/>
      <c r="R608" s="10"/>
      <c r="S608" s="10"/>
    </row>
    <row r="609" spans="1:19">
      <c r="A609" s="8" t="s">
        <v>24</v>
      </c>
      <c r="B609" s="10">
        <v>7010</v>
      </c>
      <c r="C609" s="9">
        <v>3.2677603423680455</v>
      </c>
      <c r="D609" s="10">
        <v>22907</v>
      </c>
      <c r="E609" s="10">
        <v>56</v>
      </c>
      <c r="F609" s="10">
        <v>10932</v>
      </c>
      <c r="G609" s="10">
        <v>12072</v>
      </c>
      <c r="H609" s="10">
        <v>7708</v>
      </c>
      <c r="I609" s="10">
        <v>4364</v>
      </c>
      <c r="J609" s="10">
        <v>3952</v>
      </c>
      <c r="K609" s="10"/>
      <c r="L609" s="10"/>
      <c r="M609" s="10"/>
      <c r="N609" s="10"/>
      <c r="O609" s="10"/>
      <c r="P609" s="10"/>
      <c r="Q609" s="10"/>
      <c r="R609" s="10"/>
      <c r="S609" s="10"/>
    </row>
    <row r="610" spans="1:19">
      <c r="A610" s="8" t="s">
        <v>25</v>
      </c>
      <c r="B610" s="10">
        <v>7057</v>
      </c>
      <c r="C610" s="9">
        <v>3.2775967124840584</v>
      </c>
      <c r="D610" s="10">
        <v>23130</v>
      </c>
      <c r="E610" s="10">
        <v>59</v>
      </c>
      <c r="F610" s="10">
        <v>11147</v>
      </c>
      <c r="G610" s="10">
        <v>12043</v>
      </c>
      <c r="H610" s="10">
        <v>7641</v>
      </c>
      <c r="I610" s="10">
        <v>4402</v>
      </c>
      <c r="J610" s="10">
        <v>3951</v>
      </c>
      <c r="K610" s="10"/>
      <c r="L610" s="10"/>
      <c r="M610" s="10"/>
      <c r="N610" s="10"/>
      <c r="O610" s="10"/>
      <c r="P610" s="10"/>
      <c r="Q610" s="10"/>
      <c r="R610" s="10"/>
      <c r="S610" s="10"/>
    </row>
    <row r="611" spans="1:19">
      <c r="A611" s="8" t="s">
        <v>26</v>
      </c>
      <c r="B611" s="10">
        <v>7071</v>
      </c>
      <c r="C611" s="9">
        <v>3.288078065337293</v>
      </c>
      <c r="D611" s="10">
        <v>23250</v>
      </c>
      <c r="E611" s="10">
        <v>61</v>
      </c>
      <c r="F611" s="10">
        <v>11301</v>
      </c>
      <c r="G611" s="10">
        <v>12013</v>
      </c>
      <c r="H611" s="10">
        <v>7575</v>
      </c>
      <c r="I611" s="10">
        <v>4438</v>
      </c>
      <c r="J611" s="10">
        <v>3948</v>
      </c>
      <c r="K611" s="10"/>
      <c r="L611" s="10"/>
      <c r="M611" s="10"/>
      <c r="N611" s="10"/>
      <c r="O611" s="10"/>
      <c r="P611" s="10"/>
      <c r="Q611" s="10"/>
      <c r="R611" s="10"/>
      <c r="S611" s="10"/>
    </row>
    <row r="612" spans="1:19">
      <c r="A612" s="8" t="s">
        <v>27</v>
      </c>
      <c r="B612" s="10">
        <v>7094</v>
      </c>
      <c r="C612" s="9">
        <v>3.3013814491119255</v>
      </c>
      <c r="D612" s="10">
        <v>23420</v>
      </c>
      <c r="E612" s="10">
        <v>62</v>
      </c>
      <c r="F612" s="10">
        <v>11526</v>
      </c>
      <c r="G612" s="10">
        <v>11961</v>
      </c>
      <c r="H612" s="10">
        <v>7492</v>
      </c>
      <c r="I612" s="10">
        <v>4469</v>
      </c>
      <c r="J612" s="10">
        <v>3943</v>
      </c>
      <c r="K612" s="10"/>
      <c r="L612" s="10"/>
      <c r="M612" s="10"/>
      <c r="N612" s="10"/>
      <c r="O612" s="10"/>
      <c r="P612" s="10"/>
      <c r="Q612" s="10"/>
      <c r="R612" s="10"/>
      <c r="S612" s="10"/>
    </row>
    <row r="613" spans="1:19">
      <c r="A613" s="8" t="s">
        <v>28</v>
      </c>
      <c r="B613" s="10">
        <v>7121</v>
      </c>
      <c r="C613" s="9">
        <v>3.3123156859991574</v>
      </c>
      <c r="D613" s="10">
        <v>23587</v>
      </c>
      <c r="E613" s="10">
        <v>62</v>
      </c>
      <c r="F613" s="10">
        <v>11737</v>
      </c>
      <c r="G613" s="10">
        <v>11915</v>
      </c>
      <c r="H613" s="10">
        <v>7413</v>
      </c>
      <c r="I613" s="10">
        <v>4502</v>
      </c>
      <c r="J613" s="10">
        <v>3940</v>
      </c>
      <c r="K613" s="10"/>
      <c r="L613" s="10"/>
      <c r="M613" s="10"/>
      <c r="N613" s="10"/>
      <c r="O613" s="10"/>
      <c r="P613" s="10"/>
      <c r="Q613" s="10"/>
      <c r="R613" s="10"/>
      <c r="S613" s="10"/>
    </row>
    <row r="614" spans="1:19">
      <c r="A614" s="8" t="s">
        <v>29</v>
      </c>
      <c r="B614" s="10">
        <v>7114</v>
      </c>
      <c r="C614" s="9">
        <v>3.3238684284509419</v>
      </c>
      <c r="D614" s="10">
        <v>23646</v>
      </c>
      <c r="E614" s="10">
        <v>60</v>
      </c>
      <c r="F614" s="10">
        <v>11840</v>
      </c>
      <c r="G614" s="10">
        <v>11871</v>
      </c>
      <c r="H614" s="10">
        <v>7335</v>
      </c>
      <c r="I614" s="10">
        <v>4536</v>
      </c>
      <c r="J614" s="10">
        <v>3935</v>
      </c>
      <c r="K614" s="10"/>
      <c r="L614" s="10"/>
      <c r="M614" s="10"/>
      <c r="N614" s="10"/>
      <c r="O614" s="10"/>
      <c r="P614" s="10"/>
      <c r="Q614" s="10"/>
      <c r="R614" s="10"/>
      <c r="S614" s="10"/>
    </row>
    <row r="615" spans="1:19">
      <c r="A615" s="8" t="s">
        <v>30</v>
      </c>
      <c r="B615" s="10"/>
      <c r="C615" s="9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</row>
    <row r="616" spans="1:19">
      <c r="A616" s="8" t="s">
        <v>30</v>
      </c>
      <c r="B616" s="10"/>
      <c r="C616" s="9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1:19">
      <c r="A617" s="8" t="s">
        <v>121</v>
      </c>
      <c r="B617" s="10"/>
      <c r="C617" s="9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1:19">
      <c r="A618" s="8" t="s">
        <v>0</v>
      </c>
      <c r="B618" s="10" t="s">
        <v>1</v>
      </c>
      <c r="C618" s="9" t="s">
        <v>2</v>
      </c>
      <c r="D618" s="10" t="s">
        <v>3</v>
      </c>
      <c r="E618" s="10" t="s">
        <v>2</v>
      </c>
      <c r="F618" s="10" t="s">
        <v>2</v>
      </c>
      <c r="G618" s="10" t="s">
        <v>4</v>
      </c>
      <c r="H618" s="10" t="s">
        <v>5</v>
      </c>
      <c r="I618" s="10" t="s">
        <v>6</v>
      </c>
      <c r="J618" s="10" t="s">
        <v>7</v>
      </c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1:19">
      <c r="A619" s="8" t="s">
        <v>8</v>
      </c>
      <c r="B619" s="10" t="s">
        <v>9</v>
      </c>
      <c r="C619" s="9" t="s">
        <v>10</v>
      </c>
      <c r="D619" s="10" t="s">
        <v>11</v>
      </c>
      <c r="E619" s="10" t="s">
        <v>12</v>
      </c>
      <c r="F619" s="10" t="s">
        <v>13</v>
      </c>
      <c r="G619" s="10" t="s">
        <v>14</v>
      </c>
      <c r="H619" s="10" t="s">
        <v>15</v>
      </c>
      <c r="I619" s="10" t="s">
        <v>16</v>
      </c>
      <c r="J619" s="10" t="s">
        <v>17</v>
      </c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1:19">
      <c r="A620" s="8" t="s">
        <v>18</v>
      </c>
      <c r="B620" s="10">
        <v>18345</v>
      </c>
      <c r="C620" s="9">
        <v>3.1673480512401198</v>
      </c>
      <c r="D620" s="10">
        <v>58105</v>
      </c>
      <c r="E620" s="10">
        <v>4588</v>
      </c>
      <c r="F620" s="10">
        <v>32012</v>
      </c>
      <c r="G620" s="10">
        <v>34174</v>
      </c>
      <c r="H620" s="10">
        <v>27982</v>
      </c>
      <c r="I620" s="10">
        <v>6192</v>
      </c>
      <c r="J620" s="10">
        <v>16045</v>
      </c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1:19">
      <c r="A621" s="8" t="s">
        <v>19</v>
      </c>
      <c r="B621" s="10">
        <v>18770</v>
      </c>
      <c r="C621" s="9">
        <v>2.9370804475226424</v>
      </c>
      <c r="D621" s="10">
        <v>55129</v>
      </c>
      <c r="E621" s="10">
        <v>4627</v>
      </c>
      <c r="F621" s="10">
        <v>25174</v>
      </c>
      <c r="G621" s="10">
        <v>33094</v>
      </c>
      <c r="H621" s="10">
        <v>28195</v>
      </c>
      <c r="I621" s="10">
        <v>4899</v>
      </c>
      <c r="J621" s="10">
        <v>17533</v>
      </c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1:19">
      <c r="A622" s="8" t="s">
        <v>20</v>
      </c>
      <c r="B622" s="10">
        <v>19182</v>
      </c>
      <c r="C622" s="9">
        <v>3.0575539568345325</v>
      </c>
      <c r="D622" s="10">
        <v>58650</v>
      </c>
      <c r="E622" s="10">
        <v>4082</v>
      </c>
      <c r="F622" s="10">
        <v>27760</v>
      </c>
      <c r="G622" s="10">
        <v>33454</v>
      </c>
      <c r="H622" s="10">
        <v>28277</v>
      </c>
      <c r="I622" s="10">
        <v>5177</v>
      </c>
      <c r="J622" s="10">
        <v>19051</v>
      </c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1:19">
      <c r="A623" s="8" t="s">
        <v>21</v>
      </c>
      <c r="B623" s="10">
        <v>18170</v>
      </c>
      <c r="C623" s="9">
        <v>3.1079801871216293</v>
      </c>
      <c r="D623" s="10">
        <v>56472</v>
      </c>
      <c r="E623" s="10">
        <v>4218</v>
      </c>
      <c r="F623" s="10">
        <v>27896</v>
      </c>
      <c r="G623" s="10">
        <v>33338</v>
      </c>
      <c r="H623" s="10">
        <v>28439</v>
      </c>
      <c r="I623" s="10">
        <v>4899</v>
      </c>
      <c r="J623" s="10">
        <v>18507</v>
      </c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1:19">
      <c r="A624" s="8" t="s">
        <v>22</v>
      </c>
      <c r="B624" s="10">
        <v>18009</v>
      </c>
      <c r="C624" s="9">
        <v>3.1357654506080292</v>
      </c>
      <c r="D624" s="10">
        <v>56472</v>
      </c>
      <c r="E624" s="10">
        <v>4354</v>
      </c>
      <c r="F624" s="10">
        <v>28032</v>
      </c>
      <c r="G624" s="10">
        <v>33257</v>
      </c>
      <c r="H624" s="10">
        <v>28630</v>
      </c>
      <c r="I624" s="10">
        <v>4627</v>
      </c>
      <c r="J624" s="10">
        <v>18044</v>
      </c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1:19">
      <c r="A625" s="8" t="s">
        <v>23</v>
      </c>
      <c r="B625" s="10">
        <v>18009</v>
      </c>
      <c r="C625" s="9">
        <v>3.1584207896051972</v>
      </c>
      <c r="D625" s="10">
        <v>56880</v>
      </c>
      <c r="E625" s="10">
        <v>4491</v>
      </c>
      <c r="F625" s="10">
        <v>28168</v>
      </c>
      <c r="G625" s="10">
        <v>33448</v>
      </c>
      <c r="H625" s="10">
        <v>28821</v>
      </c>
      <c r="I625" s="10">
        <v>4627</v>
      </c>
      <c r="J625" s="10">
        <v>17799</v>
      </c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1:19">
      <c r="A626" s="8" t="s">
        <v>24</v>
      </c>
      <c r="B626" s="10">
        <v>18009</v>
      </c>
      <c r="C626" s="9">
        <v>3.1811316563940251</v>
      </c>
      <c r="D626" s="10">
        <v>57289</v>
      </c>
      <c r="E626" s="10">
        <v>4627</v>
      </c>
      <c r="F626" s="10">
        <v>28304</v>
      </c>
      <c r="G626" s="10">
        <v>33639</v>
      </c>
      <c r="H626" s="10">
        <v>29012</v>
      </c>
      <c r="I626" s="10">
        <v>4627</v>
      </c>
      <c r="J626" s="10">
        <v>17772</v>
      </c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1:19">
      <c r="A627" s="8" t="s">
        <v>25</v>
      </c>
      <c r="B627" s="10">
        <v>18009</v>
      </c>
      <c r="C627" s="9">
        <v>3.211338775056916</v>
      </c>
      <c r="D627" s="10">
        <v>57833</v>
      </c>
      <c r="E627" s="10">
        <v>4763</v>
      </c>
      <c r="F627" s="10">
        <v>28440</v>
      </c>
      <c r="G627" s="10">
        <v>33802</v>
      </c>
      <c r="H627" s="10">
        <v>29175</v>
      </c>
      <c r="I627" s="10">
        <v>4627</v>
      </c>
      <c r="J627" s="10">
        <v>18126</v>
      </c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1:19">
      <c r="A628" s="8" t="s">
        <v>26</v>
      </c>
      <c r="B628" s="10">
        <v>17806</v>
      </c>
      <c r="C628" s="9">
        <v>3.2326743794226664</v>
      </c>
      <c r="D628" s="10">
        <v>57561</v>
      </c>
      <c r="E628" s="10">
        <v>4899</v>
      </c>
      <c r="F628" s="10">
        <v>28576</v>
      </c>
      <c r="G628" s="10">
        <v>33993</v>
      </c>
      <c r="H628" s="10">
        <v>29366</v>
      </c>
      <c r="I628" s="10">
        <v>4627</v>
      </c>
      <c r="J628" s="10">
        <v>18017</v>
      </c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1:19">
      <c r="A629" s="8" t="s">
        <v>27</v>
      </c>
      <c r="B629" s="10">
        <v>17806</v>
      </c>
      <c r="C629" s="9">
        <v>3.2632258789172188</v>
      </c>
      <c r="D629" s="10">
        <v>58105</v>
      </c>
      <c r="E629" s="10">
        <v>5035</v>
      </c>
      <c r="F629" s="10">
        <v>28712</v>
      </c>
      <c r="G629" s="10">
        <v>34456</v>
      </c>
      <c r="H629" s="10">
        <v>29557</v>
      </c>
      <c r="I629" s="10">
        <v>4899</v>
      </c>
      <c r="J629" s="10">
        <v>17989</v>
      </c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1:19">
      <c r="A630" s="8" t="s">
        <v>28</v>
      </c>
      <c r="B630" s="10">
        <v>17806</v>
      </c>
      <c r="C630" s="9">
        <v>3.278501628664495</v>
      </c>
      <c r="D630" s="10">
        <v>58377</v>
      </c>
      <c r="E630" s="10">
        <v>5171</v>
      </c>
      <c r="F630" s="10">
        <v>28848</v>
      </c>
      <c r="G630" s="10">
        <v>34645</v>
      </c>
      <c r="H630" s="10">
        <v>29746</v>
      </c>
      <c r="I630" s="10">
        <v>4899</v>
      </c>
      <c r="J630" s="10">
        <v>18044</v>
      </c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1:19">
      <c r="A631" s="8" t="s">
        <v>29</v>
      </c>
      <c r="B631" s="10">
        <v>17806</v>
      </c>
      <c r="C631" s="9">
        <v>3.3091092890037066</v>
      </c>
      <c r="D631" s="10">
        <v>58922</v>
      </c>
      <c r="E631" s="10">
        <v>5307</v>
      </c>
      <c r="F631" s="10">
        <v>28985</v>
      </c>
      <c r="G631" s="10">
        <v>35108</v>
      </c>
      <c r="H631" s="10">
        <v>29937</v>
      </c>
      <c r="I631" s="10">
        <v>5171</v>
      </c>
      <c r="J631" s="10">
        <v>18180</v>
      </c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1:19">
      <c r="B632" s="10"/>
      <c r="C632" s="9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1:19">
      <c r="A633" s="8" t="s">
        <v>30</v>
      </c>
      <c r="B633" s="10"/>
      <c r="C633" s="9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1:19">
      <c r="A634" s="8" t="s">
        <v>122</v>
      </c>
      <c r="B634" s="10"/>
      <c r="C634" s="9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1:19">
      <c r="A635" s="8" t="s">
        <v>0</v>
      </c>
      <c r="B635" s="10" t="s">
        <v>1</v>
      </c>
      <c r="C635" s="9" t="s">
        <v>2</v>
      </c>
      <c r="D635" s="10" t="s">
        <v>3</v>
      </c>
      <c r="E635" s="10" t="s">
        <v>2</v>
      </c>
      <c r="F635" s="10" t="s">
        <v>2</v>
      </c>
      <c r="G635" s="10" t="s">
        <v>4</v>
      </c>
      <c r="H635" s="10" t="s">
        <v>5</v>
      </c>
      <c r="I635" s="10" t="s">
        <v>6</v>
      </c>
      <c r="J635" s="10" t="s">
        <v>7</v>
      </c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1:19">
      <c r="A636" s="8" t="s">
        <v>8</v>
      </c>
      <c r="B636" s="10" t="s">
        <v>9</v>
      </c>
      <c r="C636" s="9" t="s">
        <v>10</v>
      </c>
      <c r="D636" s="10" t="s">
        <v>11</v>
      </c>
      <c r="E636" s="10" t="s">
        <v>12</v>
      </c>
      <c r="F636" s="10" t="s">
        <v>13</v>
      </c>
      <c r="G636" s="10" t="s">
        <v>14</v>
      </c>
      <c r="H636" s="10" t="s">
        <v>15</v>
      </c>
      <c r="I636" s="10" t="s">
        <v>16</v>
      </c>
      <c r="J636" s="10" t="s">
        <v>17</v>
      </c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1:19">
      <c r="A637" s="8" t="s">
        <v>18</v>
      </c>
      <c r="B637" s="10" t="s">
        <v>31</v>
      </c>
      <c r="C637" s="9" t="s">
        <v>31</v>
      </c>
      <c r="D637" s="10" t="s">
        <v>31</v>
      </c>
      <c r="E637" s="10">
        <v>2158</v>
      </c>
      <c r="F637" s="10">
        <v>172</v>
      </c>
      <c r="G637" s="10">
        <v>1850</v>
      </c>
      <c r="H637" s="10">
        <v>1500</v>
      </c>
      <c r="I637" s="10">
        <v>350</v>
      </c>
      <c r="J637" s="10">
        <v>400</v>
      </c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1:19">
      <c r="A638" s="8" t="s">
        <v>19</v>
      </c>
      <c r="B638" s="10" t="s">
        <v>31</v>
      </c>
      <c r="C638" s="9" t="s">
        <v>31</v>
      </c>
      <c r="D638" s="10" t="s">
        <v>31</v>
      </c>
      <c r="E638" s="10">
        <v>2100</v>
      </c>
      <c r="F638" s="10">
        <v>160</v>
      </c>
      <c r="G638" s="10">
        <v>1950</v>
      </c>
      <c r="H638" s="10">
        <v>1550</v>
      </c>
      <c r="I638" s="10">
        <v>400</v>
      </c>
      <c r="J638" s="10">
        <v>390</v>
      </c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1:19">
      <c r="A639" s="8" t="s">
        <v>20</v>
      </c>
      <c r="B639" s="10" t="s">
        <v>31</v>
      </c>
      <c r="C639" s="9" t="s">
        <v>31</v>
      </c>
      <c r="D639" s="10" t="s">
        <v>31</v>
      </c>
      <c r="E639" s="10">
        <v>2184</v>
      </c>
      <c r="F639" s="10">
        <v>168</v>
      </c>
      <c r="G639" s="10">
        <v>1994.8</v>
      </c>
      <c r="H639" s="10">
        <v>1566.8</v>
      </c>
      <c r="I639" s="10">
        <v>428</v>
      </c>
      <c r="J639" s="10">
        <v>411.2</v>
      </c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1:19">
      <c r="A640" s="8" t="s">
        <v>21</v>
      </c>
      <c r="B640" s="10" t="s">
        <v>31</v>
      </c>
      <c r="C640" s="9" t="s">
        <v>31</v>
      </c>
      <c r="D640" s="10" t="s">
        <v>31</v>
      </c>
      <c r="E640" s="10">
        <v>2264</v>
      </c>
      <c r="F640" s="10">
        <v>172.7</v>
      </c>
      <c r="G640" s="10">
        <v>2064.8000000000002</v>
      </c>
      <c r="H640" s="10">
        <v>1616.8000000000002</v>
      </c>
      <c r="I640" s="10">
        <v>448</v>
      </c>
      <c r="J640" s="10">
        <v>437.7</v>
      </c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1:19">
      <c r="A641" s="8" t="s">
        <v>22</v>
      </c>
      <c r="B641" s="10" t="s">
        <v>31</v>
      </c>
      <c r="C641" s="9" t="s">
        <v>31</v>
      </c>
      <c r="D641" s="10" t="s">
        <v>31</v>
      </c>
      <c r="E641" s="10">
        <v>2350</v>
      </c>
      <c r="F641" s="10">
        <v>176.2</v>
      </c>
      <c r="G641" s="10">
        <v>2152.1999999999998</v>
      </c>
      <c r="H641" s="10">
        <v>1692.1999999999998</v>
      </c>
      <c r="I641" s="10">
        <v>460</v>
      </c>
      <c r="J641" s="10">
        <v>459.3</v>
      </c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1:19">
      <c r="A642" s="8" t="s">
        <v>23</v>
      </c>
      <c r="B642" s="10" t="s">
        <v>31</v>
      </c>
      <c r="C642" s="9" t="s">
        <v>31</v>
      </c>
      <c r="D642" s="10" t="s">
        <v>31</v>
      </c>
      <c r="E642" s="10">
        <v>2423</v>
      </c>
      <c r="F642" s="10">
        <v>177.5</v>
      </c>
      <c r="G642" s="10">
        <v>2226.4</v>
      </c>
      <c r="H642" s="10">
        <v>1749.4</v>
      </c>
      <c r="I642" s="10">
        <v>477</v>
      </c>
      <c r="J642" s="10">
        <v>478.4</v>
      </c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1:19">
      <c r="A643" s="8" t="s">
        <v>24</v>
      </c>
      <c r="B643" s="10" t="s">
        <v>31</v>
      </c>
      <c r="C643" s="9" t="s">
        <v>31</v>
      </c>
      <c r="D643" s="10" t="s">
        <v>31</v>
      </c>
      <c r="E643" s="10">
        <v>2503</v>
      </c>
      <c r="F643" s="10">
        <v>179.1</v>
      </c>
      <c r="G643" s="10">
        <v>2302.5</v>
      </c>
      <c r="H643" s="10">
        <v>1803.5</v>
      </c>
      <c r="I643" s="10">
        <v>499</v>
      </c>
      <c r="J643" s="10">
        <v>499.8</v>
      </c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1:19">
      <c r="A644" s="8" t="s">
        <v>25</v>
      </c>
      <c r="B644" s="10" t="s">
        <v>31</v>
      </c>
      <c r="C644" s="9" t="s">
        <v>31</v>
      </c>
      <c r="D644" s="10" t="s">
        <v>31</v>
      </c>
      <c r="E644" s="10">
        <v>2581</v>
      </c>
      <c r="F644" s="10">
        <v>179.9</v>
      </c>
      <c r="G644" s="10">
        <v>2379.1999999999998</v>
      </c>
      <c r="H644" s="10">
        <v>1858.1999999999998</v>
      </c>
      <c r="I644" s="10">
        <v>521</v>
      </c>
      <c r="J644" s="10">
        <v>521.70000000000005</v>
      </c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1:19">
      <c r="A645" s="8" t="s">
        <v>26</v>
      </c>
      <c r="B645" s="10" t="s">
        <v>31</v>
      </c>
      <c r="C645" s="9" t="s">
        <v>31</v>
      </c>
      <c r="D645" s="10" t="s">
        <v>31</v>
      </c>
      <c r="E645" s="10">
        <v>2666</v>
      </c>
      <c r="F645" s="10">
        <v>181.4</v>
      </c>
      <c r="G645" s="10">
        <v>2461.0999999999995</v>
      </c>
      <c r="H645" s="10">
        <v>1916.0999999999995</v>
      </c>
      <c r="I645" s="10">
        <v>545</v>
      </c>
      <c r="J645" s="10">
        <v>545.20000000000005</v>
      </c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1:19">
      <c r="A646" s="8" t="s">
        <v>27</v>
      </c>
      <c r="B646" s="10" t="s">
        <v>31</v>
      </c>
      <c r="C646" s="9" t="s">
        <v>31</v>
      </c>
      <c r="D646" s="10" t="s">
        <v>31</v>
      </c>
      <c r="E646" s="10">
        <v>2748</v>
      </c>
      <c r="F646" s="10">
        <v>182.7</v>
      </c>
      <c r="G646" s="10">
        <v>2542.6</v>
      </c>
      <c r="H646" s="10">
        <v>1974.6</v>
      </c>
      <c r="I646" s="10">
        <v>568</v>
      </c>
      <c r="J646" s="10">
        <v>567.9</v>
      </c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1:19">
      <c r="A647" s="8" t="s">
        <v>28</v>
      </c>
      <c r="B647" s="10" t="s">
        <v>31</v>
      </c>
      <c r="C647" s="9" t="s">
        <v>31</v>
      </c>
      <c r="D647" s="10" t="s">
        <v>31</v>
      </c>
      <c r="E647" s="10">
        <v>2829</v>
      </c>
      <c r="F647" s="10">
        <v>183.8</v>
      </c>
      <c r="G647" s="10">
        <v>2621.3999999999996</v>
      </c>
      <c r="H647" s="10">
        <v>2027.3999999999996</v>
      </c>
      <c r="I647" s="10">
        <v>594</v>
      </c>
      <c r="J647" s="10">
        <v>591.70000000000005</v>
      </c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1:19">
      <c r="A648" s="8" t="s">
        <v>29</v>
      </c>
      <c r="B648" s="10" t="s">
        <v>31</v>
      </c>
      <c r="C648" s="9" t="s">
        <v>31</v>
      </c>
      <c r="D648" s="10" t="s">
        <v>31</v>
      </c>
      <c r="E648" s="10">
        <v>2913</v>
      </c>
      <c r="F648" s="10">
        <v>184.9</v>
      </c>
      <c r="G648" s="10">
        <v>2703.5999999999995</v>
      </c>
      <c r="H648" s="10">
        <v>2081.5999999999995</v>
      </c>
      <c r="I648" s="10">
        <v>622</v>
      </c>
      <c r="J648" s="10">
        <v>616.20000000000005</v>
      </c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1:19">
      <c r="A649" s="8" t="s">
        <v>30</v>
      </c>
      <c r="B649" s="10"/>
      <c r="C649" s="9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1:19">
      <c r="B650" s="10"/>
      <c r="C650" s="9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1:19">
      <c r="A651" s="8" t="s">
        <v>85</v>
      </c>
      <c r="B651" s="10"/>
      <c r="C651" s="9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1:19">
      <c r="A652" s="8" t="s">
        <v>0</v>
      </c>
      <c r="B652" s="10" t="s">
        <v>1</v>
      </c>
      <c r="C652" s="9" t="s">
        <v>2</v>
      </c>
      <c r="D652" s="10" t="s">
        <v>3</v>
      </c>
      <c r="E652" s="10" t="s">
        <v>2</v>
      </c>
      <c r="F652" s="10" t="s">
        <v>2</v>
      </c>
      <c r="G652" s="10" t="s">
        <v>4</v>
      </c>
      <c r="H652" s="10" t="s">
        <v>5</v>
      </c>
      <c r="I652" s="10" t="s">
        <v>6</v>
      </c>
      <c r="J652" s="10" t="s">
        <v>7</v>
      </c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1:19">
      <c r="A653" s="8" t="s">
        <v>8</v>
      </c>
      <c r="B653" s="10" t="s">
        <v>9</v>
      </c>
      <c r="C653" s="9" t="s">
        <v>10</v>
      </c>
      <c r="D653" s="10" t="s">
        <v>11</v>
      </c>
      <c r="E653" s="10" t="s">
        <v>12</v>
      </c>
      <c r="F653" s="10" t="s">
        <v>13</v>
      </c>
      <c r="G653" s="10" t="s">
        <v>14</v>
      </c>
      <c r="H653" s="10" t="s">
        <v>15</v>
      </c>
      <c r="I653" s="10" t="s">
        <v>16</v>
      </c>
      <c r="J653" s="10" t="s">
        <v>17</v>
      </c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1:19">
      <c r="A654" s="8" t="s">
        <v>18</v>
      </c>
      <c r="B654" s="10">
        <v>220801</v>
      </c>
      <c r="C654" s="9">
        <v>3.2370279120112682</v>
      </c>
      <c r="D654" s="10">
        <v>714739</v>
      </c>
      <c r="E654" s="10">
        <v>165806</v>
      </c>
      <c r="F654" s="10">
        <v>165806</v>
      </c>
      <c r="G654" s="10">
        <v>703776</v>
      </c>
      <c r="H654" s="10">
        <v>573552</v>
      </c>
      <c r="I654" s="10">
        <v>130224</v>
      </c>
      <c r="J654" s="10">
        <v>185722</v>
      </c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1:19">
      <c r="A655" s="8" t="s">
        <v>19</v>
      </c>
      <c r="B655" s="10">
        <v>221359</v>
      </c>
      <c r="C655" s="9">
        <v>3.2520024033357577</v>
      </c>
      <c r="D655" s="10">
        <v>719860</v>
      </c>
      <c r="E655" s="10">
        <v>154919</v>
      </c>
      <c r="F655" s="10">
        <v>154919</v>
      </c>
      <c r="G655" s="10">
        <v>712684</v>
      </c>
      <c r="H655" s="10">
        <v>572815</v>
      </c>
      <c r="I655" s="10">
        <v>139869</v>
      </c>
      <c r="J655" s="10">
        <v>192898</v>
      </c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1:19">
      <c r="A656" s="8" t="s">
        <v>20</v>
      </c>
      <c r="B656" s="10">
        <v>224133</v>
      </c>
      <c r="C656" s="9">
        <v>3.1975255763319099</v>
      </c>
      <c r="D656" s="10">
        <v>716671</v>
      </c>
      <c r="E656" s="10">
        <v>155542</v>
      </c>
      <c r="F656" s="10">
        <v>155542</v>
      </c>
      <c r="G656" s="10">
        <v>715382</v>
      </c>
      <c r="H656" s="10">
        <v>575267</v>
      </c>
      <c r="I656" s="10">
        <v>140115</v>
      </c>
      <c r="J656" s="10">
        <v>194187</v>
      </c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1:19">
      <c r="A657" s="8" t="s">
        <v>21</v>
      </c>
      <c r="B657" s="10">
        <v>223289</v>
      </c>
      <c r="C657" s="9">
        <v>3.2134811835782329</v>
      </c>
      <c r="D657" s="10">
        <v>717535</v>
      </c>
      <c r="E657" s="10">
        <v>157834</v>
      </c>
      <c r="F657" s="10">
        <v>157834</v>
      </c>
      <c r="G657" s="10">
        <v>718147</v>
      </c>
      <c r="H657" s="10">
        <v>579015</v>
      </c>
      <c r="I657" s="10">
        <v>139132</v>
      </c>
      <c r="J657" s="10">
        <v>193575</v>
      </c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1:19">
      <c r="A658" s="8" t="s">
        <v>22</v>
      </c>
      <c r="B658" s="10">
        <v>223161</v>
      </c>
      <c r="C658" s="9">
        <v>3.232746761306859</v>
      </c>
      <c r="D658" s="10">
        <v>721423</v>
      </c>
      <c r="E658" s="10">
        <v>159966</v>
      </c>
      <c r="F658" s="10">
        <v>159966</v>
      </c>
      <c r="G658" s="10">
        <v>721494</v>
      </c>
      <c r="H658" s="10">
        <v>582374</v>
      </c>
      <c r="I658" s="10">
        <v>139120</v>
      </c>
      <c r="J658" s="10">
        <v>193504</v>
      </c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1:19">
      <c r="A659" s="8" t="s">
        <v>23</v>
      </c>
      <c r="B659" s="10">
        <v>224685</v>
      </c>
      <c r="C659" s="9">
        <v>3.2506931926919909</v>
      </c>
      <c r="D659" s="10">
        <v>730382</v>
      </c>
      <c r="E659" s="10">
        <v>162732</v>
      </c>
      <c r="F659" s="10">
        <v>162732</v>
      </c>
      <c r="G659" s="10">
        <v>728962</v>
      </c>
      <c r="H659" s="10">
        <v>588190</v>
      </c>
      <c r="I659" s="10">
        <v>140772</v>
      </c>
      <c r="J659" s="10">
        <v>194924</v>
      </c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1:19">
      <c r="A660" s="8" t="s">
        <v>24</v>
      </c>
      <c r="B660" s="10">
        <v>225671</v>
      </c>
      <c r="C660" s="9">
        <v>3.2675133269228214</v>
      </c>
      <c r="D660" s="10">
        <v>737383</v>
      </c>
      <c r="E660" s="10">
        <v>165553</v>
      </c>
      <c r="F660" s="10">
        <v>165553</v>
      </c>
      <c r="G660" s="10">
        <v>735352</v>
      </c>
      <c r="H660" s="10">
        <v>593139</v>
      </c>
      <c r="I660" s="10">
        <v>142213</v>
      </c>
      <c r="J660" s="10">
        <v>196955</v>
      </c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1:19">
      <c r="A661" s="8" t="s">
        <v>25</v>
      </c>
      <c r="B661" s="10">
        <v>226243</v>
      </c>
      <c r="C661" s="9">
        <v>3.2859403384856107</v>
      </c>
      <c r="D661" s="10">
        <v>743421</v>
      </c>
      <c r="E661" s="10">
        <v>168438</v>
      </c>
      <c r="F661" s="10">
        <v>168438</v>
      </c>
      <c r="G661" s="10">
        <v>740892</v>
      </c>
      <c r="H661" s="10">
        <v>597520</v>
      </c>
      <c r="I661" s="10">
        <v>143372</v>
      </c>
      <c r="J661" s="10">
        <v>199484</v>
      </c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1:19">
      <c r="A662" s="8" t="s">
        <v>26</v>
      </c>
      <c r="B662" s="10">
        <v>226680</v>
      </c>
      <c r="C662" s="9">
        <v>3.3037630139403564</v>
      </c>
      <c r="D662" s="10">
        <v>748897</v>
      </c>
      <c r="E662" s="10">
        <v>171448</v>
      </c>
      <c r="F662" s="10">
        <v>171448</v>
      </c>
      <c r="G662" s="10">
        <v>746868</v>
      </c>
      <c r="H662" s="10">
        <v>602205</v>
      </c>
      <c r="I662" s="10">
        <v>144663</v>
      </c>
      <c r="J662" s="10">
        <v>201513</v>
      </c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1:19">
      <c r="A663" s="8" t="s">
        <v>27</v>
      </c>
      <c r="B663" s="10">
        <v>227272</v>
      </c>
      <c r="C663" s="9">
        <v>3.3235638354042734</v>
      </c>
      <c r="D663" s="10">
        <v>755353</v>
      </c>
      <c r="E663" s="10">
        <v>174301</v>
      </c>
      <c r="F663" s="10">
        <v>174301</v>
      </c>
      <c r="G663" s="10">
        <v>753295</v>
      </c>
      <c r="H663" s="10">
        <v>606938</v>
      </c>
      <c r="I663" s="10">
        <v>146357</v>
      </c>
      <c r="J663" s="10">
        <v>203571</v>
      </c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1:19">
      <c r="A664" s="8" t="s">
        <v>28</v>
      </c>
      <c r="B664" s="10">
        <v>227844</v>
      </c>
      <c r="C664" s="9">
        <v>3.3404654061550887</v>
      </c>
      <c r="D664" s="10">
        <v>761105</v>
      </c>
      <c r="E664" s="10">
        <v>177149</v>
      </c>
      <c r="F664" s="10">
        <v>177149</v>
      </c>
      <c r="G664" s="10">
        <v>758838</v>
      </c>
      <c r="H664" s="10">
        <v>611127</v>
      </c>
      <c r="I664" s="10">
        <v>147711</v>
      </c>
      <c r="J664" s="10">
        <v>205838</v>
      </c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1:19">
      <c r="A665" s="8" t="s">
        <v>29</v>
      </c>
      <c r="B665" s="10">
        <v>228348</v>
      </c>
      <c r="C665" s="9">
        <v>3.3595915006919266</v>
      </c>
      <c r="D665" s="10">
        <v>767156</v>
      </c>
      <c r="E665" s="10">
        <v>180044</v>
      </c>
      <c r="F665" s="10">
        <v>180044</v>
      </c>
      <c r="G665" s="10">
        <v>764553</v>
      </c>
      <c r="H665" s="10">
        <v>615152</v>
      </c>
      <c r="I665" s="10">
        <v>149401</v>
      </c>
      <c r="J665" s="10">
        <v>208441</v>
      </c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1:19">
      <c r="B666" s="10"/>
      <c r="C666" s="9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1:19">
      <c r="A667" s="12" t="s">
        <v>60</v>
      </c>
      <c r="B667" s="12"/>
      <c r="C667" s="12"/>
      <c r="D667" s="12"/>
      <c r="E667" s="12"/>
      <c r="F667" s="12"/>
      <c r="G667" s="12"/>
      <c r="H667" s="12"/>
      <c r="I667" s="12"/>
      <c r="J667" s="12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1:19">
      <c r="A668" s="13" t="s">
        <v>61</v>
      </c>
      <c r="B668" s="10"/>
      <c r="C668" s="9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1:19" ht="14.4">
      <c r="A669" s="1" t="s">
        <v>367</v>
      </c>
      <c r="B669" s="10"/>
      <c r="C669" s="9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1:19">
      <c r="A670" s="13" t="s">
        <v>62</v>
      </c>
      <c r="B670" s="10"/>
      <c r="C670" s="9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1:19">
      <c r="A671" s="13" t="s">
        <v>63</v>
      </c>
      <c r="B671" s="10"/>
      <c r="C671" s="9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1:19">
      <c r="B672" s="10"/>
      <c r="C672" s="9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3:19">
      <c r="C673" s="9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3:19">
      <c r="C674" s="9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3:19">
      <c r="C675" s="9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3:19">
      <c r="C676" s="9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3:19">
      <c r="C677" s="9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3:19">
      <c r="C678" s="9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3:19">
      <c r="C679" s="9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3:19">
      <c r="C680" s="9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3:19">
      <c r="C681" s="9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3:19">
      <c r="C682" s="9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3:19">
      <c r="C683" s="9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3:19">
      <c r="C684" s="9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3:19">
      <c r="C685" s="9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3:19">
      <c r="C686" s="9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3:19">
      <c r="C687" s="9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3:19">
      <c r="C688" s="9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3:19">
      <c r="C689" s="9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3:19">
      <c r="C690" s="9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3:19">
      <c r="C691" s="9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3:19">
      <c r="C692" s="9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3:19">
      <c r="C693" s="9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3:19">
      <c r="C694" s="9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3:19">
      <c r="C695" s="9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3:19">
      <c r="C696" s="9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3:19">
      <c r="C697" s="9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3:19">
      <c r="C698" s="9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3:19">
      <c r="C699" s="9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3:19">
      <c r="C700" s="9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3:19">
      <c r="C701" s="9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3:19">
      <c r="C702" s="9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3:19">
      <c r="C703" s="9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3:19">
      <c r="C704" s="9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3:19">
      <c r="C705" s="9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3:19">
      <c r="C706" s="9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3:19">
      <c r="C707" s="9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3:19">
      <c r="C708" s="9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02"/>
  <sheetViews>
    <sheetView zoomScaleNormal="100" workbookViewId="0"/>
  </sheetViews>
  <sheetFormatPr defaultRowHeight="13.8"/>
  <cols>
    <col min="1" max="1" width="8.88671875" style="5" customWidth="1"/>
    <col min="2" max="2" width="8.88671875" style="8" customWidth="1"/>
    <col min="3" max="3" width="8.88671875" style="5" customWidth="1"/>
    <col min="4" max="10" width="8.88671875" style="8" customWidth="1"/>
    <col min="11" max="16384" width="8.88671875" style="5"/>
  </cols>
  <sheetData>
    <row r="1" spans="1:19">
      <c r="A1" s="7" t="s">
        <v>57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>
      <c r="A2" s="7" t="s">
        <v>58</v>
      </c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>
      <c r="A3" s="7" t="s">
        <v>59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>
      <c r="A5" s="5" t="s">
        <v>32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5" t="s">
        <v>0</v>
      </c>
      <c r="B6" s="10" t="s">
        <v>1</v>
      </c>
      <c r="C6" s="9" t="s">
        <v>2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5</v>
      </c>
      <c r="I6" s="10" t="s">
        <v>6</v>
      </c>
      <c r="J6" s="10" t="s">
        <v>7</v>
      </c>
      <c r="K6" s="10"/>
      <c r="L6" s="10"/>
      <c r="M6" s="10"/>
      <c r="N6" s="10"/>
      <c r="O6" s="10"/>
      <c r="P6" s="10"/>
      <c r="Q6" s="10"/>
      <c r="R6" s="10"/>
      <c r="S6" s="10"/>
    </row>
    <row r="7" spans="1:19">
      <c r="A7" s="5" t="s">
        <v>8</v>
      </c>
      <c r="B7" s="10" t="s">
        <v>9</v>
      </c>
      <c r="C7" s="9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  <c r="K7" s="10"/>
      <c r="L7" s="10"/>
      <c r="M7" s="10"/>
      <c r="N7" s="10"/>
      <c r="O7" s="10"/>
      <c r="P7" s="10"/>
      <c r="Q7" s="10"/>
      <c r="R7" s="10"/>
      <c r="S7" s="10"/>
    </row>
    <row r="8" spans="1:19">
      <c r="A8" s="5" t="s">
        <v>18</v>
      </c>
      <c r="B8" s="10">
        <v>1270</v>
      </c>
      <c r="C8" s="9">
        <v>3.7401574803149606</v>
      </c>
      <c r="D8" s="10">
        <v>4750</v>
      </c>
      <c r="E8" s="10">
        <v>0</v>
      </c>
      <c r="F8" s="10">
        <v>2800</v>
      </c>
      <c r="G8" s="10">
        <v>1600</v>
      </c>
      <c r="H8" s="10">
        <v>1300</v>
      </c>
      <c r="I8" s="10">
        <v>300</v>
      </c>
      <c r="J8" s="10">
        <v>683</v>
      </c>
      <c r="K8" s="10"/>
      <c r="L8" s="10"/>
      <c r="M8" s="10"/>
      <c r="N8" s="10"/>
      <c r="O8" s="10"/>
      <c r="P8" s="10"/>
      <c r="Q8" s="10"/>
      <c r="R8" s="10"/>
      <c r="S8" s="10"/>
    </row>
    <row r="9" spans="1:19">
      <c r="A9" s="5" t="s">
        <v>19</v>
      </c>
      <c r="B9" s="10">
        <v>900</v>
      </c>
      <c r="C9" s="9">
        <v>3.7777777777777777</v>
      </c>
      <c r="D9" s="10">
        <v>3400</v>
      </c>
      <c r="E9" s="10">
        <v>0</v>
      </c>
      <c r="F9" s="10">
        <v>2000</v>
      </c>
      <c r="G9" s="10">
        <v>1600</v>
      </c>
      <c r="H9" s="10">
        <v>1400</v>
      </c>
      <c r="I9" s="10">
        <v>200</v>
      </c>
      <c r="J9" s="10">
        <v>483</v>
      </c>
      <c r="K9" s="10"/>
      <c r="L9" s="10"/>
      <c r="M9" s="10"/>
      <c r="N9" s="10"/>
      <c r="O9" s="10"/>
      <c r="P9" s="10"/>
      <c r="Q9" s="10"/>
      <c r="R9" s="10"/>
      <c r="S9" s="10"/>
    </row>
    <row r="10" spans="1:19">
      <c r="A10" s="5" t="s">
        <v>20</v>
      </c>
      <c r="B10" s="10">
        <v>938</v>
      </c>
      <c r="C10" s="9">
        <v>3.8176972281449895</v>
      </c>
      <c r="D10" s="10">
        <v>3581</v>
      </c>
      <c r="E10" s="10">
        <v>0</v>
      </c>
      <c r="F10" s="10">
        <v>2087</v>
      </c>
      <c r="G10" s="10">
        <v>1596.5</v>
      </c>
      <c r="H10" s="10">
        <v>1433.4</v>
      </c>
      <c r="I10" s="10">
        <v>163.1</v>
      </c>
      <c r="J10" s="10">
        <v>380.5</v>
      </c>
      <c r="K10" s="10"/>
      <c r="L10" s="10"/>
      <c r="M10" s="10"/>
      <c r="N10" s="10"/>
      <c r="O10" s="10"/>
      <c r="P10" s="10"/>
      <c r="Q10" s="10"/>
      <c r="R10" s="10"/>
      <c r="S10" s="10"/>
    </row>
    <row r="11" spans="1:19">
      <c r="A11" s="5" t="s">
        <v>21</v>
      </c>
      <c r="B11" s="10">
        <v>1021</v>
      </c>
      <c r="C11" s="9">
        <v>3.831537708129285</v>
      </c>
      <c r="D11" s="10">
        <v>3912</v>
      </c>
      <c r="E11" s="10">
        <v>0</v>
      </c>
      <c r="F11" s="10">
        <v>2303</v>
      </c>
      <c r="G11" s="10">
        <v>1625.1</v>
      </c>
      <c r="H11" s="10">
        <v>1467.1</v>
      </c>
      <c r="I11" s="10">
        <v>158</v>
      </c>
      <c r="J11" s="10">
        <v>364.4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>
      <c r="A12" s="5" t="s">
        <v>22</v>
      </c>
      <c r="B12" s="10">
        <v>1056</v>
      </c>
      <c r="C12" s="9">
        <v>3.8503787878787881</v>
      </c>
      <c r="D12" s="10">
        <v>4066</v>
      </c>
      <c r="E12" s="10">
        <v>0</v>
      </c>
      <c r="F12" s="10">
        <v>2381</v>
      </c>
      <c r="G12" s="10">
        <v>1681.1999999999996</v>
      </c>
      <c r="H12" s="10">
        <v>1516.6999999999996</v>
      </c>
      <c r="I12" s="10">
        <v>164.5</v>
      </c>
      <c r="J12" s="10">
        <v>368.2</v>
      </c>
      <c r="K12" s="10"/>
      <c r="L12" s="10"/>
      <c r="M12" s="10"/>
      <c r="N12" s="10"/>
      <c r="O12" s="10"/>
      <c r="P12" s="10"/>
      <c r="Q12" s="10"/>
      <c r="R12" s="10"/>
      <c r="S12" s="10"/>
    </row>
    <row r="13" spans="1:19">
      <c r="A13" s="5" t="s">
        <v>23</v>
      </c>
      <c r="B13" s="10">
        <v>1070</v>
      </c>
      <c r="C13" s="9">
        <v>3.8700934579439252</v>
      </c>
      <c r="D13" s="10">
        <v>4141</v>
      </c>
      <c r="E13" s="10">
        <v>0</v>
      </c>
      <c r="F13" s="10">
        <v>2388</v>
      </c>
      <c r="G13" s="10">
        <v>1730.1999999999998</v>
      </c>
      <c r="H13" s="10">
        <v>1559.9999999999998</v>
      </c>
      <c r="I13" s="10">
        <v>170.2</v>
      </c>
      <c r="J13" s="10">
        <v>391</v>
      </c>
      <c r="K13" s="10"/>
      <c r="L13" s="10"/>
      <c r="M13" s="10"/>
      <c r="N13" s="10"/>
      <c r="O13" s="10"/>
      <c r="P13" s="10"/>
      <c r="Q13" s="10"/>
      <c r="R13" s="10"/>
      <c r="S13" s="10"/>
    </row>
    <row r="14" spans="1:19">
      <c r="A14" s="5" t="s">
        <v>24</v>
      </c>
      <c r="B14" s="10">
        <v>1082</v>
      </c>
      <c r="C14" s="9">
        <v>3.8844731977818854</v>
      </c>
      <c r="D14" s="10">
        <v>4203</v>
      </c>
      <c r="E14" s="10">
        <v>0</v>
      </c>
      <c r="F14" s="10">
        <v>2420</v>
      </c>
      <c r="G14" s="10">
        <v>1768.7</v>
      </c>
      <c r="H14" s="10">
        <v>1595.3</v>
      </c>
      <c r="I14" s="10">
        <v>173.4</v>
      </c>
      <c r="J14" s="10">
        <v>405.3</v>
      </c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5" t="s">
        <v>25</v>
      </c>
      <c r="B15" s="10">
        <v>1091</v>
      </c>
      <c r="C15" s="9">
        <v>3.9010082493125573</v>
      </c>
      <c r="D15" s="10">
        <v>4256</v>
      </c>
      <c r="E15" s="10">
        <v>0</v>
      </c>
      <c r="F15" s="10">
        <v>2439</v>
      </c>
      <c r="G15" s="10">
        <v>1811.1000000000001</v>
      </c>
      <c r="H15" s="10">
        <v>1634.1000000000001</v>
      </c>
      <c r="I15" s="10">
        <v>177</v>
      </c>
      <c r="J15" s="10">
        <v>411.2</v>
      </c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5" t="s">
        <v>26</v>
      </c>
      <c r="B16" s="10">
        <v>1098</v>
      </c>
      <c r="C16" s="9">
        <v>3.9234972677595628</v>
      </c>
      <c r="D16" s="10">
        <v>4308</v>
      </c>
      <c r="E16" s="10">
        <v>0</v>
      </c>
      <c r="F16" s="10">
        <v>2454</v>
      </c>
      <c r="G16" s="10">
        <v>1850.2999999999997</v>
      </c>
      <c r="H16" s="10">
        <v>1669.2999999999997</v>
      </c>
      <c r="I16" s="10">
        <v>181</v>
      </c>
      <c r="J16" s="10">
        <v>414.9</v>
      </c>
      <c r="K16" s="10"/>
      <c r="L16" s="10"/>
      <c r="M16" s="10"/>
      <c r="N16" s="10"/>
      <c r="O16" s="10"/>
      <c r="P16" s="10"/>
      <c r="Q16" s="10"/>
      <c r="R16" s="10"/>
      <c r="S16" s="10"/>
    </row>
    <row r="17" spans="1:19">
      <c r="A17" s="5" t="s">
        <v>27</v>
      </c>
      <c r="B17" s="10">
        <v>1106</v>
      </c>
      <c r="C17" s="9">
        <v>3.9430379746835444</v>
      </c>
      <c r="D17" s="10">
        <v>4361</v>
      </c>
      <c r="E17" s="10">
        <v>0</v>
      </c>
      <c r="F17" s="10">
        <v>2467</v>
      </c>
      <c r="G17" s="10">
        <v>1891.1999999999996</v>
      </c>
      <c r="H17" s="10">
        <v>1706.0999999999997</v>
      </c>
      <c r="I17" s="10">
        <v>185.1</v>
      </c>
      <c r="J17" s="10">
        <v>417.7</v>
      </c>
      <c r="K17" s="10"/>
      <c r="L17" s="10"/>
      <c r="M17" s="10"/>
      <c r="N17" s="10"/>
      <c r="O17" s="10"/>
      <c r="P17" s="10"/>
      <c r="Q17" s="10"/>
      <c r="R17" s="10"/>
      <c r="S17" s="10"/>
    </row>
    <row r="18" spans="1:19">
      <c r="A18" s="5" t="s">
        <v>28</v>
      </c>
      <c r="B18" s="10">
        <v>1114</v>
      </c>
      <c r="C18" s="9">
        <v>3.964093357271095</v>
      </c>
      <c r="D18" s="10">
        <v>4416</v>
      </c>
      <c r="E18" s="10">
        <v>0</v>
      </c>
      <c r="F18" s="10">
        <v>2480</v>
      </c>
      <c r="G18" s="10">
        <v>1933.3999999999999</v>
      </c>
      <c r="H18" s="10">
        <v>1743.6</v>
      </c>
      <c r="I18" s="10">
        <v>189.8</v>
      </c>
      <c r="J18" s="10">
        <v>420.3</v>
      </c>
      <c r="K18" s="10"/>
      <c r="L18" s="10"/>
      <c r="M18" s="10"/>
      <c r="N18" s="10"/>
      <c r="O18" s="10"/>
      <c r="P18" s="10"/>
      <c r="Q18" s="10"/>
      <c r="R18" s="10"/>
      <c r="S18" s="10"/>
    </row>
    <row r="19" spans="1:19">
      <c r="A19" s="5" t="s">
        <v>29</v>
      </c>
      <c r="B19" s="10">
        <v>1123</v>
      </c>
      <c r="C19" s="9">
        <v>3.9786286731967944</v>
      </c>
      <c r="D19" s="10">
        <v>4468</v>
      </c>
      <c r="E19" s="10">
        <v>0</v>
      </c>
      <c r="F19" s="10">
        <v>2490</v>
      </c>
      <c r="G19" s="10">
        <v>1975.2000000000003</v>
      </c>
      <c r="H19" s="10">
        <v>1780.4000000000003</v>
      </c>
      <c r="I19" s="10">
        <v>194.8</v>
      </c>
      <c r="J19" s="10">
        <v>423.1</v>
      </c>
      <c r="K19" s="10"/>
      <c r="L19" s="10"/>
      <c r="M19" s="10"/>
      <c r="N19" s="10"/>
      <c r="O19" s="10"/>
      <c r="P19" s="10"/>
      <c r="Q19" s="10"/>
      <c r="R19" s="10"/>
      <c r="S19" s="10"/>
    </row>
    <row r="20" spans="1:19">
      <c r="A20" s="5" t="s">
        <v>30</v>
      </c>
      <c r="B20" s="10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>
      <c r="A21" s="5" t="s">
        <v>30</v>
      </c>
      <c r="B21" s="10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1:19">
      <c r="A22" s="5" t="s">
        <v>33</v>
      </c>
      <c r="B22" s="10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>
      <c r="A23" s="5" t="s">
        <v>0</v>
      </c>
      <c r="B23" s="10" t="s">
        <v>1</v>
      </c>
      <c r="C23" s="9" t="s">
        <v>2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5</v>
      </c>
      <c r="I23" s="10" t="s">
        <v>6</v>
      </c>
      <c r="J23" s="10" t="s">
        <v>7</v>
      </c>
      <c r="K23" s="10"/>
      <c r="L23" s="10"/>
      <c r="M23" s="10"/>
      <c r="N23" s="10"/>
      <c r="O23" s="10"/>
      <c r="P23" s="10"/>
      <c r="Q23" s="10"/>
      <c r="R23" s="10"/>
      <c r="S23" s="10"/>
    </row>
    <row r="24" spans="1:19">
      <c r="A24" s="5" t="s">
        <v>8</v>
      </c>
      <c r="B24" s="10" t="s">
        <v>9</v>
      </c>
      <c r="C24" s="9" t="s">
        <v>10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15</v>
      </c>
      <c r="I24" s="10" t="s">
        <v>16</v>
      </c>
      <c r="J24" s="10" t="s">
        <v>17</v>
      </c>
      <c r="K24" s="10"/>
      <c r="L24" s="10"/>
      <c r="M24" s="10"/>
      <c r="N24" s="10"/>
      <c r="O24" s="10"/>
      <c r="P24" s="10"/>
      <c r="Q24" s="10"/>
      <c r="R24" s="10"/>
      <c r="S24" s="10"/>
    </row>
    <row r="25" spans="1:19">
      <c r="A25" s="5" t="s">
        <v>18</v>
      </c>
      <c r="B25" s="10">
        <v>3920</v>
      </c>
      <c r="C25" s="9">
        <v>2.4349489795918369</v>
      </c>
      <c r="D25" s="10">
        <v>9545</v>
      </c>
      <c r="E25" s="10">
        <v>0</v>
      </c>
      <c r="F25" s="10">
        <v>6500</v>
      </c>
      <c r="G25" s="10">
        <v>3300</v>
      </c>
      <c r="H25" s="10">
        <v>1300</v>
      </c>
      <c r="I25" s="10">
        <v>2000</v>
      </c>
      <c r="J25" s="10">
        <v>284</v>
      </c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5" t="s">
        <v>19</v>
      </c>
      <c r="B26" s="10">
        <v>3800</v>
      </c>
      <c r="C26" s="9">
        <v>2</v>
      </c>
      <c r="D26" s="10">
        <v>7600</v>
      </c>
      <c r="E26" s="10">
        <v>0</v>
      </c>
      <c r="F26" s="10">
        <v>4300</v>
      </c>
      <c r="G26" s="10">
        <v>3200</v>
      </c>
      <c r="H26" s="10">
        <v>1300</v>
      </c>
      <c r="I26" s="10">
        <v>1900</v>
      </c>
      <c r="J26" s="10">
        <v>384</v>
      </c>
      <c r="K26" s="10"/>
      <c r="L26" s="10"/>
      <c r="M26" s="10"/>
      <c r="N26" s="10"/>
      <c r="O26" s="10"/>
      <c r="P26" s="10"/>
      <c r="Q26" s="10"/>
      <c r="R26" s="10"/>
      <c r="S26" s="10"/>
    </row>
    <row r="27" spans="1:19">
      <c r="A27" s="5" t="s">
        <v>20</v>
      </c>
      <c r="B27" s="10">
        <v>3774</v>
      </c>
      <c r="C27" s="9">
        <v>2.2604663487016428</v>
      </c>
      <c r="D27" s="10">
        <v>8531</v>
      </c>
      <c r="E27" s="10">
        <v>0</v>
      </c>
      <c r="F27" s="10">
        <v>5260</v>
      </c>
      <c r="G27" s="10">
        <v>3209</v>
      </c>
      <c r="H27" s="10">
        <v>1304</v>
      </c>
      <c r="I27" s="10">
        <v>1905</v>
      </c>
      <c r="J27" s="10">
        <v>446</v>
      </c>
      <c r="K27" s="10"/>
      <c r="L27" s="10"/>
      <c r="M27" s="10"/>
      <c r="N27" s="10"/>
      <c r="O27" s="10"/>
      <c r="P27" s="10"/>
      <c r="Q27" s="10"/>
      <c r="R27" s="10"/>
      <c r="S27" s="10"/>
    </row>
    <row r="28" spans="1:19">
      <c r="A28" s="5" t="s">
        <v>21</v>
      </c>
      <c r="B28" s="10">
        <v>3815</v>
      </c>
      <c r="C28" s="9">
        <v>2.2678899082568806</v>
      </c>
      <c r="D28" s="10">
        <v>8652</v>
      </c>
      <c r="E28" s="10">
        <v>0</v>
      </c>
      <c r="F28" s="10">
        <v>5353</v>
      </c>
      <c r="G28" s="10">
        <v>3256</v>
      </c>
      <c r="H28" s="10">
        <v>1321</v>
      </c>
      <c r="I28" s="10">
        <v>1935</v>
      </c>
      <c r="J28" s="10">
        <v>489</v>
      </c>
      <c r="K28" s="10"/>
      <c r="L28" s="10"/>
      <c r="M28" s="10"/>
      <c r="N28" s="10"/>
      <c r="O28" s="10"/>
      <c r="P28" s="10"/>
      <c r="Q28" s="10"/>
      <c r="R28" s="10"/>
      <c r="S28" s="10"/>
    </row>
    <row r="29" spans="1:19">
      <c r="A29" s="5" t="s">
        <v>22</v>
      </c>
      <c r="B29" s="10">
        <v>3926</v>
      </c>
      <c r="C29" s="9">
        <v>2.271268466632705</v>
      </c>
      <c r="D29" s="10">
        <v>8917</v>
      </c>
      <c r="E29" s="10">
        <v>0</v>
      </c>
      <c r="F29" s="10">
        <v>5502</v>
      </c>
      <c r="G29" s="10">
        <v>3393</v>
      </c>
      <c r="H29" s="10">
        <v>1362</v>
      </c>
      <c r="I29" s="10">
        <v>2031</v>
      </c>
      <c r="J29" s="10">
        <v>511</v>
      </c>
      <c r="K29" s="10"/>
      <c r="L29" s="10"/>
      <c r="M29" s="10"/>
      <c r="N29" s="10"/>
      <c r="O29" s="10"/>
      <c r="P29" s="10"/>
      <c r="Q29" s="10"/>
      <c r="R29" s="10"/>
      <c r="S29" s="10"/>
    </row>
    <row r="30" spans="1:19">
      <c r="A30" s="5" t="s">
        <v>23</v>
      </c>
      <c r="B30" s="10">
        <v>3995</v>
      </c>
      <c r="C30" s="9">
        <v>2.2775969962453066</v>
      </c>
      <c r="D30" s="10">
        <v>9099</v>
      </c>
      <c r="E30" s="10">
        <v>0</v>
      </c>
      <c r="F30" s="10">
        <v>5598</v>
      </c>
      <c r="G30" s="10">
        <v>3493</v>
      </c>
      <c r="H30" s="10">
        <v>1394</v>
      </c>
      <c r="I30" s="10">
        <v>2099</v>
      </c>
      <c r="J30" s="10">
        <v>519</v>
      </c>
      <c r="K30" s="10"/>
      <c r="L30" s="10"/>
      <c r="M30" s="10"/>
      <c r="N30" s="10"/>
      <c r="O30" s="10"/>
      <c r="P30" s="10"/>
      <c r="Q30" s="10"/>
      <c r="R30" s="10"/>
      <c r="S30" s="10"/>
    </row>
    <row r="31" spans="1:19">
      <c r="A31" s="5" t="s">
        <v>24</v>
      </c>
      <c r="B31" s="10">
        <v>4055</v>
      </c>
      <c r="C31" s="9">
        <v>2.2858199753390878</v>
      </c>
      <c r="D31" s="10">
        <v>9269</v>
      </c>
      <c r="E31" s="10">
        <v>0</v>
      </c>
      <c r="F31" s="10">
        <v>5729</v>
      </c>
      <c r="G31" s="10">
        <v>3532</v>
      </c>
      <c r="H31" s="10">
        <v>1408</v>
      </c>
      <c r="I31" s="10">
        <v>2124</v>
      </c>
      <c r="J31" s="10">
        <v>527</v>
      </c>
      <c r="K31" s="10"/>
      <c r="L31" s="10"/>
      <c r="M31" s="10"/>
      <c r="N31" s="10"/>
      <c r="O31" s="10"/>
      <c r="P31" s="10"/>
      <c r="Q31" s="10"/>
      <c r="R31" s="10"/>
      <c r="S31" s="10"/>
    </row>
    <row r="32" spans="1:19">
      <c r="A32" s="5" t="s">
        <v>25</v>
      </c>
      <c r="B32" s="10">
        <v>4092</v>
      </c>
      <c r="C32" s="9">
        <v>2.2949657869012707</v>
      </c>
      <c r="D32" s="10">
        <v>9391</v>
      </c>
      <c r="E32" s="10">
        <v>0</v>
      </c>
      <c r="F32" s="10">
        <v>5798</v>
      </c>
      <c r="G32" s="10">
        <v>3586</v>
      </c>
      <c r="H32" s="10">
        <v>1427</v>
      </c>
      <c r="I32" s="10">
        <v>2159</v>
      </c>
      <c r="J32" s="10">
        <v>534</v>
      </c>
      <c r="K32" s="10"/>
      <c r="L32" s="10"/>
      <c r="M32" s="10"/>
      <c r="N32" s="10"/>
      <c r="O32" s="10"/>
      <c r="P32" s="10"/>
      <c r="Q32" s="10"/>
      <c r="R32" s="10"/>
      <c r="S32" s="10"/>
    </row>
    <row r="33" spans="1:19">
      <c r="A33" s="5" t="s">
        <v>26</v>
      </c>
      <c r="B33" s="10">
        <v>4126</v>
      </c>
      <c r="C33" s="9">
        <v>2.3046534173533688</v>
      </c>
      <c r="D33" s="10">
        <v>9509</v>
      </c>
      <c r="E33" s="10">
        <v>0</v>
      </c>
      <c r="F33" s="10">
        <v>5875</v>
      </c>
      <c r="G33" s="10">
        <v>3626</v>
      </c>
      <c r="H33" s="10">
        <v>1441</v>
      </c>
      <c r="I33" s="10">
        <v>2185</v>
      </c>
      <c r="J33" s="10">
        <v>542</v>
      </c>
      <c r="K33" s="10"/>
      <c r="L33" s="10"/>
      <c r="M33" s="10"/>
      <c r="N33" s="10"/>
      <c r="O33" s="10"/>
      <c r="P33" s="10"/>
      <c r="Q33" s="10"/>
      <c r="R33" s="10"/>
      <c r="S33" s="10"/>
    </row>
    <row r="34" spans="1:19">
      <c r="A34" s="5" t="s">
        <v>27</v>
      </c>
      <c r="B34" s="10">
        <v>4161</v>
      </c>
      <c r="C34" s="9">
        <v>2.314107185772651</v>
      </c>
      <c r="D34" s="10">
        <v>9629</v>
      </c>
      <c r="E34" s="10">
        <v>0</v>
      </c>
      <c r="F34" s="10">
        <v>5952</v>
      </c>
      <c r="G34" s="10">
        <v>3669</v>
      </c>
      <c r="H34" s="10">
        <v>1455</v>
      </c>
      <c r="I34" s="10">
        <v>2214</v>
      </c>
      <c r="J34" s="10">
        <v>550</v>
      </c>
      <c r="K34" s="10"/>
      <c r="L34" s="10"/>
      <c r="M34" s="10"/>
      <c r="N34" s="10"/>
      <c r="O34" s="10"/>
      <c r="P34" s="10"/>
      <c r="Q34" s="10"/>
      <c r="R34" s="10"/>
      <c r="S34" s="10"/>
    </row>
    <row r="35" spans="1:19">
      <c r="A35" s="5" t="s">
        <v>28</v>
      </c>
      <c r="B35" s="10">
        <v>4199</v>
      </c>
      <c r="C35" s="9">
        <v>2.3236484877351749</v>
      </c>
      <c r="D35" s="10">
        <v>9757</v>
      </c>
      <c r="E35" s="10">
        <v>0</v>
      </c>
      <c r="F35" s="10">
        <v>6040</v>
      </c>
      <c r="G35" s="10">
        <v>3709</v>
      </c>
      <c r="H35" s="10">
        <v>1471</v>
      </c>
      <c r="I35" s="10">
        <v>2238</v>
      </c>
      <c r="J35" s="10">
        <v>558</v>
      </c>
      <c r="K35" s="10"/>
      <c r="L35" s="10"/>
      <c r="M35" s="10"/>
      <c r="N35" s="10"/>
      <c r="O35" s="10"/>
      <c r="P35" s="10"/>
      <c r="Q35" s="10"/>
      <c r="R35" s="10"/>
      <c r="S35" s="10"/>
    </row>
    <row r="36" spans="1:19">
      <c r="A36" s="5" t="s">
        <v>29</v>
      </c>
      <c r="B36" s="10">
        <v>4231</v>
      </c>
      <c r="C36" s="9">
        <v>2.3332545497518318</v>
      </c>
      <c r="D36" s="10">
        <v>9872</v>
      </c>
      <c r="E36" s="10">
        <v>0</v>
      </c>
      <c r="F36" s="10">
        <v>6119</v>
      </c>
      <c r="G36" s="10">
        <v>3744</v>
      </c>
      <c r="H36" s="10">
        <v>1485</v>
      </c>
      <c r="I36" s="10">
        <v>2259</v>
      </c>
      <c r="J36" s="10">
        <v>567</v>
      </c>
      <c r="K36" s="10"/>
      <c r="L36" s="10"/>
      <c r="M36" s="10"/>
      <c r="N36" s="10"/>
      <c r="O36" s="10"/>
      <c r="P36" s="10"/>
      <c r="Q36" s="10"/>
      <c r="R36" s="10"/>
      <c r="S36" s="10"/>
    </row>
    <row r="37" spans="1:19">
      <c r="A37" s="5" t="s">
        <v>30</v>
      </c>
      <c r="B37" s="10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19">
      <c r="A38" s="5" t="s">
        <v>30</v>
      </c>
      <c r="B38" s="10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19">
      <c r="A39" s="5" t="s">
        <v>35</v>
      </c>
      <c r="B39" s="10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19">
      <c r="A40" s="5" t="s">
        <v>0</v>
      </c>
      <c r="B40" s="10" t="s">
        <v>1</v>
      </c>
      <c r="C40" s="9" t="s">
        <v>2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5</v>
      </c>
      <c r="I40" s="10" t="s">
        <v>6</v>
      </c>
      <c r="J40" s="10" t="s">
        <v>7</v>
      </c>
      <c r="K40" s="10"/>
      <c r="L40" s="10"/>
      <c r="M40" s="10"/>
      <c r="N40" s="10"/>
      <c r="O40" s="10"/>
      <c r="P40" s="10"/>
      <c r="Q40" s="10"/>
      <c r="R40" s="10"/>
      <c r="S40" s="10"/>
    </row>
    <row r="41" spans="1:19">
      <c r="A41" s="5" t="s">
        <v>8</v>
      </c>
      <c r="B41" s="10" t="s">
        <v>9</v>
      </c>
      <c r="C41" s="9" t="s">
        <v>10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15</v>
      </c>
      <c r="I41" s="10" t="s">
        <v>16</v>
      </c>
      <c r="J41" s="10" t="s">
        <v>17</v>
      </c>
      <c r="K41" s="10"/>
      <c r="L41" s="10"/>
      <c r="M41" s="10"/>
      <c r="N41" s="10"/>
      <c r="O41" s="10"/>
      <c r="P41" s="10"/>
      <c r="Q41" s="10"/>
      <c r="R41" s="10"/>
      <c r="S41" s="10"/>
    </row>
    <row r="42" spans="1:19">
      <c r="A42" s="5" t="s">
        <v>18</v>
      </c>
      <c r="B42" s="10">
        <v>105</v>
      </c>
      <c r="C42" s="9">
        <v>3.1428571428571428</v>
      </c>
      <c r="D42" s="10">
        <v>330</v>
      </c>
      <c r="E42" s="10">
        <v>400</v>
      </c>
      <c r="F42" s="10">
        <v>0</v>
      </c>
      <c r="G42" s="10">
        <v>700</v>
      </c>
      <c r="H42" s="10">
        <v>675</v>
      </c>
      <c r="I42" s="10">
        <v>25</v>
      </c>
      <c r="J42" s="10">
        <v>149</v>
      </c>
      <c r="K42" s="10"/>
      <c r="L42" s="10"/>
      <c r="M42" s="10"/>
      <c r="N42" s="10"/>
      <c r="O42" s="10"/>
      <c r="P42" s="10"/>
      <c r="Q42" s="10"/>
      <c r="R42" s="10"/>
      <c r="S42" s="10"/>
    </row>
    <row r="43" spans="1:19">
      <c r="A43" s="5" t="s">
        <v>19</v>
      </c>
      <c r="B43" s="10">
        <v>105</v>
      </c>
      <c r="C43" s="9">
        <v>3.1428571428571428</v>
      </c>
      <c r="D43" s="10">
        <v>330</v>
      </c>
      <c r="E43" s="10">
        <v>400</v>
      </c>
      <c r="F43" s="10">
        <v>0</v>
      </c>
      <c r="G43" s="10">
        <v>725</v>
      </c>
      <c r="H43" s="10">
        <v>700</v>
      </c>
      <c r="I43" s="10">
        <v>25</v>
      </c>
      <c r="J43" s="10">
        <v>154</v>
      </c>
      <c r="K43" s="10"/>
      <c r="L43" s="10"/>
      <c r="M43" s="10"/>
      <c r="N43" s="10"/>
      <c r="O43" s="10"/>
      <c r="P43" s="10"/>
      <c r="Q43" s="10"/>
      <c r="R43" s="10"/>
      <c r="S43" s="10"/>
    </row>
    <row r="44" spans="1:19">
      <c r="A44" s="5" t="s">
        <v>20</v>
      </c>
      <c r="B44" s="10">
        <v>104.5</v>
      </c>
      <c r="C44" s="9">
        <v>3.1732057416267945</v>
      </c>
      <c r="D44" s="10">
        <v>331.6</v>
      </c>
      <c r="E44" s="10">
        <v>411.7</v>
      </c>
      <c r="F44" s="10">
        <v>0</v>
      </c>
      <c r="G44" s="10">
        <v>739.4</v>
      </c>
      <c r="H44" s="10">
        <v>714.4</v>
      </c>
      <c r="I44" s="10">
        <v>25</v>
      </c>
      <c r="J44" s="10">
        <v>157.9</v>
      </c>
      <c r="K44" s="10"/>
      <c r="L44" s="10"/>
      <c r="M44" s="10"/>
      <c r="N44" s="10"/>
      <c r="O44" s="10"/>
      <c r="P44" s="10"/>
      <c r="Q44" s="10"/>
      <c r="R44" s="10"/>
      <c r="S44" s="10"/>
    </row>
    <row r="45" spans="1:19">
      <c r="A45" s="5" t="s">
        <v>21</v>
      </c>
      <c r="B45" s="10">
        <v>103.8</v>
      </c>
      <c r="C45" s="9">
        <v>3.2023121387283235</v>
      </c>
      <c r="D45" s="10">
        <v>332.4</v>
      </c>
      <c r="E45" s="10">
        <v>418.7</v>
      </c>
      <c r="F45" s="10">
        <v>0</v>
      </c>
      <c r="G45" s="10">
        <v>748.49999999999989</v>
      </c>
      <c r="H45" s="10">
        <v>723.49999999999989</v>
      </c>
      <c r="I45" s="10">
        <v>25</v>
      </c>
      <c r="J45" s="10">
        <v>160.5</v>
      </c>
      <c r="K45" s="10"/>
      <c r="L45" s="10"/>
      <c r="M45" s="10"/>
      <c r="N45" s="10"/>
      <c r="O45" s="10"/>
      <c r="P45" s="10"/>
      <c r="Q45" s="10"/>
      <c r="R45" s="10"/>
      <c r="S45" s="10"/>
    </row>
    <row r="46" spans="1:19">
      <c r="A46" s="5" t="s">
        <v>22</v>
      </c>
      <c r="B46" s="10">
        <v>104.2</v>
      </c>
      <c r="C46" s="9">
        <v>3.2370441458733206</v>
      </c>
      <c r="D46" s="10">
        <v>337.3</v>
      </c>
      <c r="E46" s="10">
        <v>422.3</v>
      </c>
      <c r="F46" s="10">
        <v>0</v>
      </c>
      <c r="G46" s="10">
        <v>756.8</v>
      </c>
      <c r="H46" s="10">
        <v>731.8</v>
      </c>
      <c r="I46" s="10">
        <v>25</v>
      </c>
      <c r="J46" s="10">
        <v>163.30000000000001</v>
      </c>
      <c r="K46" s="10"/>
      <c r="L46" s="10"/>
      <c r="M46" s="10"/>
      <c r="N46" s="10"/>
      <c r="O46" s="10"/>
      <c r="P46" s="10"/>
      <c r="Q46" s="10"/>
      <c r="R46" s="10"/>
      <c r="S46" s="10"/>
    </row>
    <row r="47" spans="1:19">
      <c r="A47" s="5" t="s">
        <v>23</v>
      </c>
      <c r="B47" s="10">
        <v>103.6</v>
      </c>
      <c r="C47" s="9">
        <v>3.2664092664092665</v>
      </c>
      <c r="D47" s="10">
        <v>338.4</v>
      </c>
      <c r="E47" s="10">
        <v>428.8</v>
      </c>
      <c r="F47" s="10">
        <v>0</v>
      </c>
      <c r="G47" s="10">
        <v>764.8</v>
      </c>
      <c r="H47" s="10">
        <v>739.8</v>
      </c>
      <c r="I47" s="10">
        <v>25</v>
      </c>
      <c r="J47" s="10">
        <v>165.7</v>
      </c>
      <c r="K47" s="10"/>
      <c r="L47" s="10"/>
      <c r="M47" s="10"/>
      <c r="N47" s="10"/>
      <c r="O47" s="10"/>
      <c r="P47" s="10"/>
      <c r="Q47" s="10"/>
      <c r="R47" s="10"/>
      <c r="S47" s="10"/>
    </row>
    <row r="48" spans="1:19">
      <c r="A48" s="5" t="s">
        <v>24</v>
      </c>
      <c r="B48" s="10">
        <v>103</v>
      </c>
      <c r="C48" s="9">
        <v>3.3</v>
      </c>
      <c r="D48" s="10">
        <v>339.9</v>
      </c>
      <c r="E48" s="10">
        <v>434.4</v>
      </c>
      <c r="F48" s="10">
        <v>0</v>
      </c>
      <c r="G48" s="10">
        <v>772.6</v>
      </c>
      <c r="H48" s="10">
        <v>747.6</v>
      </c>
      <c r="I48" s="10">
        <v>25</v>
      </c>
      <c r="J48" s="10">
        <v>167.4</v>
      </c>
      <c r="K48" s="10"/>
      <c r="L48" s="10"/>
      <c r="M48" s="10"/>
      <c r="N48" s="10"/>
      <c r="O48" s="10"/>
      <c r="P48" s="10"/>
      <c r="Q48" s="10"/>
      <c r="R48" s="10"/>
      <c r="S48" s="10"/>
    </row>
    <row r="49" spans="1:19">
      <c r="A49" s="5" t="s">
        <v>25</v>
      </c>
      <c r="B49" s="10">
        <v>102.5</v>
      </c>
      <c r="C49" s="9">
        <v>3.3336585365853657</v>
      </c>
      <c r="D49" s="10">
        <v>341.7</v>
      </c>
      <c r="E49" s="10">
        <v>439.1</v>
      </c>
      <c r="F49" s="10">
        <v>0</v>
      </c>
      <c r="G49" s="10">
        <v>779.19999999999993</v>
      </c>
      <c r="H49" s="10">
        <v>754.19999999999993</v>
      </c>
      <c r="I49" s="10">
        <v>25</v>
      </c>
      <c r="J49" s="10">
        <v>169</v>
      </c>
      <c r="K49" s="10"/>
      <c r="L49" s="10"/>
      <c r="M49" s="10"/>
      <c r="N49" s="10"/>
      <c r="O49" s="10"/>
      <c r="P49" s="10"/>
      <c r="Q49" s="10"/>
      <c r="R49" s="10"/>
      <c r="S49" s="10"/>
    </row>
    <row r="50" spans="1:19">
      <c r="A50" s="5" t="s">
        <v>26</v>
      </c>
      <c r="B50" s="10">
        <v>102.1</v>
      </c>
      <c r="C50" s="9">
        <v>3.3692458374142999</v>
      </c>
      <c r="D50" s="10">
        <v>344</v>
      </c>
      <c r="E50" s="10">
        <v>444.1</v>
      </c>
      <c r="F50" s="10">
        <v>0</v>
      </c>
      <c r="G50" s="10">
        <v>786.5</v>
      </c>
      <c r="H50" s="10">
        <v>761.5</v>
      </c>
      <c r="I50" s="10">
        <v>25</v>
      </c>
      <c r="J50" s="10">
        <v>170.6</v>
      </c>
      <c r="K50" s="10"/>
      <c r="L50" s="10"/>
      <c r="M50" s="10"/>
      <c r="N50" s="10"/>
      <c r="O50" s="10"/>
      <c r="P50" s="10"/>
      <c r="Q50" s="10"/>
      <c r="R50" s="10"/>
      <c r="S50" s="10"/>
    </row>
    <row r="51" spans="1:19">
      <c r="A51" s="5" t="s">
        <v>27</v>
      </c>
      <c r="B51" s="10">
        <v>101.7</v>
      </c>
      <c r="C51" s="9">
        <v>3.4070796460176989</v>
      </c>
      <c r="D51" s="10">
        <v>346.5</v>
      </c>
      <c r="E51" s="10">
        <v>448.3</v>
      </c>
      <c r="F51" s="10">
        <v>0</v>
      </c>
      <c r="G51" s="10">
        <v>793.2</v>
      </c>
      <c r="H51" s="10">
        <v>768.2</v>
      </c>
      <c r="I51" s="10">
        <v>25</v>
      </c>
      <c r="J51" s="10">
        <v>172.2</v>
      </c>
      <c r="K51" s="10"/>
      <c r="L51" s="10"/>
      <c r="M51" s="10"/>
      <c r="N51" s="10"/>
      <c r="O51" s="10"/>
      <c r="P51" s="10"/>
      <c r="Q51" s="10"/>
      <c r="R51" s="10"/>
      <c r="S51" s="10"/>
    </row>
    <row r="52" spans="1:19">
      <c r="A52" s="5" t="s">
        <v>28</v>
      </c>
      <c r="B52" s="10">
        <v>101.4</v>
      </c>
      <c r="C52" s="9">
        <v>3.447731755424063</v>
      </c>
      <c r="D52" s="10">
        <v>349.6</v>
      </c>
      <c r="E52" s="10">
        <v>452</v>
      </c>
      <c r="F52" s="10">
        <v>0</v>
      </c>
      <c r="G52" s="10">
        <v>800.09999999999991</v>
      </c>
      <c r="H52" s="10">
        <v>775.09999999999991</v>
      </c>
      <c r="I52" s="10">
        <v>25</v>
      </c>
      <c r="J52" s="10">
        <v>173.7</v>
      </c>
      <c r="K52" s="10"/>
      <c r="L52" s="10"/>
      <c r="M52" s="10"/>
      <c r="N52" s="10"/>
      <c r="O52" s="10"/>
      <c r="P52" s="10"/>
      <c r="Q52" s="10"/>
      <c r="R52" s="10"/>
      <c r="S52" s="10"/>
    </row>
    <row r="53" spans="1:19">
      <c r="A53" s="5" t="s">
        <v>29</v>
      </c>
      <c r="B53" s="10">
        <v>101.3</v>
      </c>
      <c r="C53" s="9">
        <v>3.4856860809476804</v>
      </c>
      <c r="D53" s="10">
        <v>353.1</v>
      </c>
      <c r="E53" s="10">
        <v>455.6</v>
      </c>
      <c r="F53" s="10">
        <v>0</v>
      </c>
      <c r="G53" s="10">
        <v>807.10000000000014</v>
      </c>
      <c r="H53" s="10">
        <v>782.10000000000014</v>
      </c>
      <c r="I53" s="10">
        <v>25</v>
      </c>
      <c r="J53" s="10">
        <v>175.3</v>
      </c>
      <c r="K53" s="10"/>
      <c r="L53" s="10"/>
      <c r="M53" s="10"/>
      <c r="N53" s="10"/>
      <c r="O53" s="10"/>
      <c r="P53" s="10"/>
      <c r="Q53" s="10"/>
      <c r="R53" s="10"/>
      <c r="S53" s="10"/>
    </row>
    <row r="54" spans="1:19">
      <c r="A54" s="5" t="s">
        <v>30</v>
      </c>
      <c r="B54" s="10"/>
      <c r="C54" s="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</row>
    <row r="55" spans="1:19">
      <c r="A55" s="5" t="s">
        <v>30</v>
      </c>
      <c r="B55" s="10"/>
      <c r="C55" s="9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  <row r="56" spans="1:19">
      <c r="A56" s="5" t="s">
        <v>36</v>
      </c>
      <c r="B56" s="10"/>
      <c r="C56" s="9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</row>
    <row r="57" spans="1:19">
      <c r="A57" s="5" t="s">
        <v>0</v>
      </c>
      <c r="B57" s="10" t="s">
        <v>1</v>
      </c>
      <c r="C57" s="9" t="s">
        <v>2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5</v>
      </c>
      <c r="I57" s="10" t="s">
        <v>6</v>
      </c>
      <c r="J57" s="10" t="s">
        <v>7</v>
      </c>
      <c r="K57" s="10"/>
      <c r="L57" s="10"/>
      <c r="M57" s="10"/>
      <c r="N57" s="10"/>
      <c r="O57" s="10"/>
      <c r="P57" s="10"/>
      <c r="Q57" s="10"/>
      <c r="R57" s="10"/>
      <c r="S57" s="10"/>
    </row>
    <row r="58" spans="1:19">
      <c r="A58" s="5" t="s">
        <v>8</v>
      </c>
      <c r="B58" s="10" t="s">
        <v>9</v>
      </c>
      <c r="C58" s="9" t="s">
        <v>10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15</v>
      </c>
      <c r="I58" s="10" t="s">
        <v>16</v>
      </c>
      <c r="J58" s="10" t="s">
        <v>17</v>
      </c>
      <c r="K58" s="10"/>
      <c r="L58" s="10"/>
      <c r="M58" s="10"/>
      <c r="N58" s="10"/>
      <c r="O58" s="10"/>
      <c r="P58" s="10"/>
      <c r="Q58" s="10"/>
      <c r="R58" s="10"/>
      <c r="S58" s="10"/>
    </row>
    <row r="59" spans="1:19">
      <c r="A59" s="5" t="s">
        <v>18</v>
      </c>
      <c r="B59" s="10">
        <v>2650</v>
      </c>
      <c r="C59" s="9">
        <v>3.8679245283018866</v>
      </c>
      <c r="D59" s="10">
        <v>10250</v>
      </c>
      <c r="E59" s="10">
        <v>9</v>
      </c>
      <c r="F59" s="10">
        <v>1559</v>
      </c>
      <c r="G59" s="10">
        <v>7759</v>
      </c>
      <c r="H59" s="10">
        <v>1180</v>
      </c>
      <c r="I59" s="10">
        <v>6579</v>
      </c>
      <c r="J59" s="10">
        <v>1924</v>
      </c>
      <c r="K59" s="10"/>
      <c r="L59" s="10"/>
      <c r="M59" s="10"/>
      <c r="N59" s="10"/>
      <c r="O59" s="10"/>
      <c r="P59" s="10"/>
      <c r="Q59" s="10"/>
      <c r="R59" s="10"/>
      <c r="S59" s="10"/>
    </row>
    <row r="60" spans="1:19">
      <c r="A60" s="5" t="s">
        <v>19</v>
      </c>
      <c r="B60" s="10">
        <v>2100</v>
      </c>
      <c r="C60" s="9">
        <v>3.4285714285714284</v>
      </c>
      <c r="D60" s="10">
        <v>7200</v>
      </c>
      <c r="E60" s="10">
        <v>25</v>
      </c>
      <c r="F60" s="10">
        <v>1200</v>
      </c>
      <c r="G60" s="10">
        <v>6800</v>
      </c>
      <c r="H60" s="10">
        <v>1200</v>
      </c>
      <c r="I60" s="10">
        <v>5600</v>
      </c>
      <c r="J60" s="10">
        <v>1149</v>
      </c>
      <c r="K60" s="10"/>
      <c r="L60" s="10"/>
      <c r="M60" s="10"/>
      <c r="N60" s="10"/>
      <c r="O60" s="10"/>
      <c r="P60" s="10"/>
      <c r="Q60" s="10"/>
      <c r="R60" s="10"/>
      <c r="S60" s="10"/>
    </row>
    <row r="61" spans="1:19">
      <c r="A61" s="5" t="s">
        <v>20</v>
      </c>
      <c r="B61" s="10">
        <v>2365</v>
      </c>
      <c r="C61" s="9">
        <v>3.3568710359408032</v>
      </c>
      <c r="D61" s="10">
        <v>7939</v>
      </c>
      <c r="E61" s="10">
        <v>25.2</v>
      </c>
      <c r="F61" s="10">
        <v>1613</v>
      </c>
      <c r="G61" s="10">
        <v>6670.2000000000007</v>
      </c>
      <c r="H61" s="10">
        <v>1175.2000000000007</v>
      </c>
      <c r="I61" s="10">
        <v>5495</v>
      </c>
      <c r="J61" s="10">
        <v>830</v>
      </c>
      <c r="K61" s="10"/>
      <c r="L61" s="10"/>
      <c r="M61" s="10"/>
      <c r="N61" s="10"/>
      <c r="O61" s="10"/>
      <c r="P61" s="10"/>
      <c r="Q61" s="10"/>
      <c r="R61" s="10"/>
      <c r="S61" s="10"/>
    </row>
    <row r="62" spans="1:19">
      <c r="A62" s="5" t="s">
        <v>21</v>
      </c>
      <c r="B62" s="10">
        <v>2429</v>
      </c>
      <c r="C62" s="9">
        <v>3.3565253190613422</v>
      </c>
      <c r="D62" s="10">
        <v>8153</v>
      </c>
      <c r="E62" s="10">
        <v>25.4</v>
      </c>
      <c r="F62" s="10">
        <v>1527</v>
      </c>
      <c r="G62" s="10">
        <v>6657.4</v>
      </c>
      <c r="H62" s="10">
        <v>1159.3999999999996</v>
      </c>
      <c r="I62" s="10">
        <v>5498</v>
      </c>
      <c r="J62" s="10">
        <v>824</v>
      </c>
      <c r="K62" s="10"/>
      <c r="L62" s="10"/>
      <c r="M62" s="10"/>
      <c r="N62" s="10"/>
      <c r="O62" s="10"/>
      <c r="P62" s="10"/>
      <c r="Q62" s="10"/>
      <c r="R62" s="10"/>
      <c r="S62" s="10"/>
    </row>
    <row r="63" spans="1:19">
      <c r="A63" s="5" t="s">
        <v>22</v>
      </c>
      <c r="B63" s="10">
        <v>2453</v>
      </c>
      <c r="C63" s="9">
        <v>3.3481451284141865</v>
      </c>
      <c r="D63" s="10">
        <v>8213</v>
      </c>
      <c r="E63" s="10">
        <v>25.6</v>
      </c>
      <c r="F63" s="10">
        <v>1385</v>
      </c>
      <c r="G63" s="10">
        <v>6800.6</v>
      </c>
      <c r="H63" s="10">
        <v>1162.6000000000004</v>
      </c>
      <c r="I63" s="10">
        <v>5638</v>
      </c>
      <c r="J63" s="10">
        <v>877</v>
      </c>
      <c r="K63" s="10"/>
      <c r="L63" s="10"/>
      <c r="M63" s="10"/>
      <c r="N63" s="10"/>
      <c r="O63" s="10"/>
      <c r="P63" s="10"/>
      <c r="Q63" s="10"/>
      <c r="R63" s="10"/>
      <c r="S63" s="10"/>
    </row>
    <row r="64" spans="1:19">
      <c r="A64" s="5" t="s">
        <v>23</v>
      </c>
      <c r="B64" s="10">
        <v>2469</v>
      </c>
      <c r="C64" s="9">
        <v>3.3503442689347915</v>
      </c>
      <c r="D64" s="10">
        <v>8272</v>
      </c>
      <c r="E64" s="10">
        <v>25.8</v>
      </c>
      <c r="F64" s="10">
        <v>1371</v>
      </c>
      <c r="G64" s="10">
        <v>6890.7999999999993</v>
      </c>
      <c r="H64" s="10">
        <v>1162.7999999999993</v>
      </c>
      <c r="I64" s="10">
        <v>5728</v>
      </c>
      <c r="J64" s="10">
        <v>913</v>
      </c>
      <c r="K64" s="10"/>
      <c r="L64" s="10"/>
      <c r="M64" s="10"/>
      <c r="N64" s="10"/>
      <c r="O64" s="10"/>
      <c r="P64" s="10"/>
      <c r="Q64" s="10"/>
      <c r="R64" s="10"/>
      <c r="S64" s="10"/>
    </row>
    <row r="65" spans="1:19">
      <c r="A65" s="5" t="s">
        <v>24</v>
      </c>
      <c r="B65" s="10">
        <v>2436</v>
      </c>
      <c r="C65" s="9">
        <v>3.3665845648604269</v>
      </c>
      <c r="D65" s="10">
        <v>8201</v>
      </c>
      <c r="E65" s="10">
        <v>26</v>
      </c>
      <c r="F65" s="10">
        <v>1344</v>
      </c>
      <c r="G65" s="10">
        <v>6880</v>
      </c>
      <c r="H65" s="10">
        <v>1150</v>
      </c>
      <c r="I65" s="10">
        <v>5730</v>
      </c>
      <c r="J65" s="10">
        <v>916</v>
      </c>
      <c r="K65" s="10"/>
      <c r="L65" s="10"/>
      <c r="M65" s="10"/>
      <c r="N65" s="10"/>
      <c r="O65" s="10"/>
      <c r="P65" s="10"/>
      <c r="Q65" s="10"/>
      <c r="R65" s="10"/>
      <c r="S65" s="10"/>
    </row>
    <row r="66" spans="1:19">
      <c r="A66" s="5" t="s">
        <v>25</v>
      </c>
      <c r="B66" s="10">
        <v>2413</v>
      </c>
      <c r="C66" s="9">
        <v>3.3816825528387899</v>
      </c>
      <c r="D66" s="10">
        <v>8160</v>
      </c>
      <c r="E66" s="10">
        <v>26.1</v>
      </c>
      <c r="F66" s="10">
        <v>1295</v>
      </c>
      <c r="G66" s="10">
        <v>6882.1</v>
      </c>
      <c r="H66" s="10">
        <v>1140.1000000000004</v>
      </c>
      <c r="I66" s="10">
        <v>5742</v>
      </c>
      <c r="J66" s="10">
        <v>925</v>
      </c>
      <c r="K66" s="10"/>
      <c r="L66" s="10"/>
      <c r="M66" s="10"/>
      <c r="N66" s="10"/>
      <c r="O66" s="10"/>
      <c r="P66" s="10"/>
      <c r="Q66" s="10"/>
      <c r="R66" s="10"/>
      <c r="S66" s="10"/>
    </row>
    <row r="67" spans="1:19">
      <c r="A67" s="5" t="s">
        <v>26</v>
      </c>
      <c r="B67" s="10">
        <v>2394</v>
      </c>
      <c r="C67" s="9">
        <v>3.4005847953216373</v>
      </c>
      <c r="D67" s="10">
        <v>8141</v>
      </c>
      <c r="E67" s="10">
        <v>26.3</v>
      </c>
      <c r="F67" s="10">
        <v>1299</v>
      </c>
      <c r="G67" s="10">
        <v>6868.2999999999993</v>
      </c>
      <c r="H67" s="10">
        <v>1128.2999999999993</v>
      </c>
      <c r="I67" s="10">
        <v>5740</v>
      </c>
      <c r="J67" s="10">
        <v>925</v>
      </c>
      <c r="K67" s="10"/>
      <c r="L67" s="10"/>
      <c r="M67" s="10"/>
      <c r="N67" s="10"/>
      <c r="O67" s="10"/>
      <c r="P67" s="10"/>
      <c r="Q67" s="10"/>
      <c r="R67" s="10"/>
      <c r="S67" s="10"/>
    </row>
    <row r="68" spans="1:19">
      <c r="A68" s="5" t="s">
        <v>27</v>
      </c>
      <c r="B68" s="10">
        <v>2384</v>
      </c>
      <c r="C68" s="9">
        <v>3.4194630872483223</v>
      </c>
      <c r="D68" s="10">
        <v>8152</v>
      </c>
      <c r="E68" s="10">
        <v>26.6</v>
      </c>
      <c r="F68" s="10">
        <v>1327</v>
      </c>
      <c r="G68" s="10">
        <v>6850.6</v>
      </c>
      <c r="H68" s="10">
        <v>1113.6000000000004</v>
      </c>
      <c r="I68" s="10">
        <v>5737</v>
      </c>
      <c r="J68" s="10">
        <v>926</v>
      </c>
      <c r="K68" s="10"/>
      <c r="L68" s="10"/>
      <c r="M68" s="10"/>
      <c r="N68" s="10"/>
      <c r="O68" s="10"/>
      <c r="P68" s="10"/>
      <c r="Q68" s="10"/>
      <c r="R68" s="10"/>
      <c r="S68" s="10"/>
    </row>
    <row r="69" spans="1:19">
      <c r="A69" s="5" t="s">
        <v>28</v>
      </c>
      <c r="B69" s="10">
        <v>2371</v>
      </c>
      <c r="C69" s="9">
        <v>3.4390552509489667</v>
      </c>
      <c r="D69" s="10">
        <v>8154</v>
      </c>
      <c r="E69" s="10">
        <v>26.8</v>
      </c>
      <c r="F69" s="10">
        <v>1354</v>
      </c>
      <c r="G69" s="10">
        <v>6826.7999999999993</v>
      </c>
      <c r="H69" s="10">
        <v>1102.7999999999993</v>
      </c>
      <c r="I69" s="10">
        <v>5724</v>
      </c>
      <c r="J69" s="10">
        <v>926</v>
      </c>
      <c r="K69" s="10"/>
      <c r="L69" s="10"/>
      <c r="M69" s="10"/>
      <c r="N69" s="10"/>
      <c r="O69" s="10"/>
      <c r="P69" s="10"/>
      <c r="Q69" s="10"/>
      <c r="R69" s="10"/>
      <c r="S69" s="10"/>
    </row>
    <row r="70" spans="1:19">
      <c r="A70" s="5" t="s">
        <v>29</v>
      </c>
      <c r="B70" s="10">
        <v>2358</v>
      </c>
      <c r="C70" s="9">
        <v>3.4584393553859201</v>
      </c>
      <c r="D70" s="10">
        <v>8155</v>
      </c>
      <c r="E70" s="10">
        <v>27</v>
      </c>
      <c r="F70" s="10">
        <v>1387</v>
      </c>
      <c r="G70" s="10">
        <v>6796</v>
      </c>
      <c r="H70" s="10">
        <v>1092</v>
      </c>
      <c r="I70" s="10">
        <v>5704</v>
      </c>
      <c r="J70" s="10">
        <v>925</v>
      </c>
      <c r="K70" s="10"/>
      <c r="L70" s="10"/>
      <c r="M70" s="10"/>
      <c r="N70" s="10"/>
      <c r="O70" s="10"/>
      <c r="P70" s="10"/>
      <c r="Q70" s="10"/>
      <c r="R70" s="10"/>
      <c r="S70" s="10"/>
    </row>
    <row r="71" spans="1:19">
      <c r="A71" s="5" t="s">
        <v>30</v>
      </c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</row>
    <row r="72" spans="1:19">
      <c r="A72" s="5" t="s">
        <v>30</v>
      </c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</row>
    <row r="73" spans="1:19">
      <c r="A73" s="5" t="s">
        <v>37</v>
      </c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19">
      <c r="A74" s="5" t="s">
        <v>0</v>
      </c>
      <c r="B74" s="10" t="s">
        <v>1</v>
      </c>
      <c r="C74" s="9" t="s">
        <v>2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5</v>
      </c>
      <c r="I74" s="10" t="s">
        <v>6</v>
      </c>
      <c r="J74" s="10" t="s">
        <v>7</v>
      </c>
      <c r="K74" s="10"/>
      <c r="L74" s="10"/>
      <c r="M74" s="10"/>
      <c r="N74" s="10"/>
      <c r="O74" s="10"/>
      <c r="P74" s="10"/>
      <c r="Q74" s="10"/>
      <c r="R74" s="10"/>
      <c r="S74" s="10"/>
    </row>
    <row r="75" spans="1:19">
      <c r="A75" s="5" t="s">
        <v>8</v>
      </c>
      <c r="B75" s="10" t="s">
        <v>9</v>
      </c>
      <c r="C75" s="9" t="s">
        <v>10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15</v>
      </c>
      <c r="I75" s="10" t="s">
        <v>16</v>
      </c>
      <c r="J75" s="10" t="s">
        <v>17</v>
      </c>
      <c r="K75" s="10"/>
      <c r="L75" s="10"/>
      <c r="M75" s="10"/>
      <c r="N75" s="10"/>
      <c r="O75" s="10"/>
      <c r="P75" s="10"/>
      <c r="Q75" s="10"/>
      <c r="R75" s="10"/>
      <c r="S75" s="10"/>
    </row>
    <row r="76" spans="1:19">
      <c r="A76" s="5" t="s">
        <v>18</v>
      </c>
      <c r="B76" s="10">
        <v>450</v>
      </c>
      <c r="C76" s="9">
        <v>3.3333333333333335</v>
      </c>
      <c r="D76" s="10">
        <v>1500</v>
      </c>
      <c r="E76" s="10">
        <v>4891</v>
      </c>
      <c r="F76" s="10">
        <v>0</v>
      </c>
      <c r="G76" s="10">
        <v>6300</v>
      </c>
      <c r="H76" s="10">
        <v>3900</v>
      </c>
      <c r="I76" s="10">
        <v>2400</v>
      </c>
      <c r="J76" s="10">
        <v>442</v>
      </c>
      <c r="K76" s="10"/>
      <c r="L76" s="10"/>
      <c r="M76" s="10"/>
      <c r="N76" s="10"/>
      <c r="O76" s="10"/>
      <c r="P76" s="10"/>
      <c r="Q76" s="10"/>
      <c r="R76" s="10"/>
      <c r="S76" s="10"/>
    </row>
    <row r="77" spans="1:19">
      <c r="A77" s="5" t="s">
        <v>19</v>
      </c>
      <c r="B77" s="10">
        <v>450</v>
      </c>
      <c r="C77" s="9">
        <v>3.4444444444444446</v>
      </c>
      <c r="D77" s="10">
        <v>1550</v>
      </c>
      <c r="E77" s="10">
        <v>4500</v>
      </c>
      <c r="F77" s="10">
        <v>0</v>
      </c>
      <c r="G77" s="10">
        <v>6100</v>
      </c>
      <c r="H77" s="10">
        <v>4100</v>
      </c>
      <c r="I77" s="10">
        <v>2000</v>
      </c>
      <c r="J77" s="10">
        <v>392</v>
      </c>
      <c r="K77" s="10"/>
      <c r="L77" s="10"/>
      <c r="M77" s="10"/>
      <c r="N77" s="10"/>
      <c r="O77" s="10"/>
      <c r="P77" s="10"/>
      <c r="Q77" s="10"/>
      <c r="R77" s="10"/>
      <c r="S77" s="10"/>
    </row>
    <row r="78" spans="1:19">
      <c r="A78" s="5" t="s">
        <v>20</v>
      </c>
      <c r="B78" s="10">
        <v>457</v>
      </c>
      <c r="C78" s="9">
        <v>3.4857768052516414</v>
      </c>
      <c r="D78" s="10">
        <v>1593</v>
      </c>
      <c r="E78" s="10">
        <v>4505</v>
      </c>
      <c r="F78" s="10">
        <v>1.98</v>
      </c>
      <c r="G78" s="10">
        <v>6140.02</v>
      </c>
      <c r="H78" s="10">
        <v>4204.0200000000004</v>
      </c>
      <c r="I78" s="10">
        <v>1936</v>
      </c>
      <c r="J78" s="10">
        <v>348</v>
      </c>
      <c r="K78" s="10"/>
      <c r="L78" s="10"/>
      <c r="M78" s="10"/>
      <c r="N78" s="10"/>
      <c r="O78" s="10"/>
      <c r="P78" s="10"/>
      <c r="Q78" s="10"/>
      <c r="R78" s="10"/>
      <c r="S78" s="10"/>
    </row>
    <row r="79" spans="1:19">
      <c r="A79" s="5" t="s">
        <v>21</v>
      </c>
      <c r="B79" s="10">
        <v>464</v>
      </c>
      <c r="C79" s="9">
        <v>3.5344827586206895</v>
      </c>
      <c r="D79" s="10">
        <v>1640</v>
      </c>
      <c r="E79" s="10">
        <v>4504</v>
      </c>
      <c r="F79" s="10">
        <v>1.92</v>
      </c>
      <c r="G79" s="10">
        <v>6195.08</v>
      </c>
      <c r="H79" s="10">
        <v>4219.08</v>
      </c>
      <c r="I79" s="10">
        <v>1976</v>
      </c>
      <c r="J79" s="10">
        <v>295</v>
      </c>
      <c r="K79" s="10"/>
      <c r="L79" s="10"/>
      <c r="M79" s="10"/>
      <c r="N79" s="10"/>
      <c r="O79" s="10"/>
      <c r="P79" s="10"/>
      <c r="Q79" s="10"/>
      <c r="R79" s="10"/>
      <c r="S79" s="10"/>
    </row>
    <row r="80" spans="1:19">
      <c r="A80" s="5" t="s">
        <v>22</v>
      </c>
      <c r="B80" s="10">
        <v>467</v>
      </c>
      <c r="C80" s="9">
        <v>3.582441113490364</v>
      </c>
      <c r="D80" s="10">
        <v>1673</v>
      </c>
      <c r="E80" s="10">
        <v>4622</v>
      </c>
      <c r="F80" s="10">
        <v>1.95</v>
      </c>
      <c r="G80" s="10">
        <v>6296.05</v>
      </c>
      <c r="H80" s="10">
        <v>4282.05</v>
      </c>
      <c r="I80" s="10">
        <v>2014</v>
      </c>
      <c r="J80" s="10">
        <v>292</v>
      </c>
      <c r="K80" s="10"/>
      <c r="L80" s="10"/>
      <c r="M80" s="10"/>
      <c r="N80" s="10"/>
      <c r="O80" s="10"/>
      <c r="P80" s="10"/>
      <c r="Q80" s="10"/>
      <c r="R80" s="10"/>
      <c r="S80" s="10"/>
    </row>
    <row r="81" spans="1:19">
      <c r="A81" s="5" t="s">
        <v>23</v>
      </c>
      <c r="B81" s="10">
        <v>466</v>
      </c>
      <c r="C81" s="9">
        <v>3.6223175965665235</v>
      </c>
      <c r="D81" s="10">
        <v>1688</v>
      </c>
      <c r="E81" s="10">
        <v>4726</v>
      </c>
      <c r="F81" s="10">
        <v>2.0299999999999998</v>
      </c>
      <c r="G81" s="10">
        <v>6413.97</v>
      </c>
      <c r="H81" s="10">
        <v>4370.97</v>
      </c>
      <c r="I81" s="10">
        <v>2043</v>
      </c>
      <c r="J81" s="10">
        <v>290</v>
      </c>
      <c r="K81" s="10"/>
      <c r="L81" s="10"/>
      <c r="M81" s="10"/>
      <c r="N81" s="10"/>
      <c r="O81" s="10"/>
      <c r="P81" s="10"/>
      <c r="Q81" s="10"/>
      <c r="R81" s="10"/>
      <c r="S81" s="10"/>
    </row>
    <row r="82" spans="1:19">
      <c r="A82" s="5" t="s">
        <v>24</v>
      </c>
      <c r="B82" s="10">
        <v>462</v>
      </c>
      <c r="C82" s="9">
        <v>3.670995670995671</v>
      </c>
      <c r="D82" s="10">
        <v>1696</v>
      </c>
      <c r="E82" s="10">
        <v>4820</v>
      </c>
      <c r="F82" s="10">
        <v>2</v>
      </c>
      <c r="G82" s="10">
        <v>6516</v>
      </c>
      <c r="H82" s="10">
        <v>4429</v>
      </c>
      <c r="I82" s="10">
        <v>2087</v>
      </c>
      <c r="J82" s="10">
        <v>288</v>
      </c>
      <c r="K82" s="10"/>
      <c r="L82" s="10"/>
      <c r="M82" s="10"/>
      <c r="N82" s="10"/>
      <c r="O82" s="10"/>
      <c r="P82" s="10"/>
      <c r="Q82" s="10"/>
      <c r="R82" s="10"/>
      <c r="S82" s="10"/>
    </row>
    <row r="83" spans="1:19">
      <c r="A83" s="5" t="s">
        <v>25</v>
      </c>
      <c r="B83" s="10">
        <v>462</v>
      </c>
      <c r="C83" s="9">
        <v>3.722943722943723</v>
      </c>
      <c r="D83" s="10">
        <v>1720</v>
      </c>
      <c r="E83" s="10">
        <v>4893</v>
      </c>
      <c r="F83" s="10">
        <v>1.98</v>
      </c>
      <c r="G83" s="10">
        <v>6614.02</v>
      </c>
      <c r="H83" s="10">
        <v>4476.0200000000004</v>
      </c>
      <c r="I83" s="10">
        <v>2138</v>
      </c>
      <c r="J83" s="10">
        <v>285</v>
      </c>
      <c r="K83" s="10"/>
      <c r="L83" s="10"/>
      <c r="M83" s="10"/>
      <c r="N83" s="10"/>
      <c r="O83" s="10"/>
      <c r="P83" s="10"/>
      <c r="Q83" s="10"/>
      <c r="R83" s="10"/>
      <c r="S83" s="10"/>
    </row>
    <row r="84" spans="1:19">
      <c r="A84" s="5" t="s">
        <v>26</v>
      </c>
      <c r="B84" s="10">
        <v>467</v>
      </c>
      <c r="C84" s="9">
        <v>3.7687366167023555</v>
      </c>
      <c r="D84" s="10">
        <v>1760</v>
      </c>
      <c r="E84" s="10">
        <v>4966</v>
      </c>
      <c r="F84" s="10">
        <v>1.93</v>
      </c>
      <c r="G84" s="10">
        <v>6726.07</v>
      </c>
      <c r="H84" s="10">
        <v>4541.07</v>
      </c>
      <c r="I84" s="10">
        <v>2185</v>
      </c>
      <c r="J84" s="10">
        <v>283</v>
      </c>
      <c r="K84" s="10"/>
      <c r="L84" s="10"/>
      <c r="M84" s="10"/>
      <c r="N84" s="10"/>
      <c r="O84" s="10"/>
      <c r="P84" s="10"/>
      <c r="Q84" s="10"/>
      <c r="R84" s="10"/>
      <c r="S84" s="10"/>
    </row>
    <row r="85" spans="1:19">
      <c r="A85" s="5" t="s">
        <v>27</v>
      </c>
      <c r="B85" s="10">
        <v>474</v>
      </c>
      <c r="C85" s="9">
        <v>3.8206751054852321</v>
      </c>
      <c r="D85" s="10">
        <v>1811</v>
      </c>
      <c r="E85" s="10">
        <v>5032</v>
      </c>
      <c r="F85" s="10">
        <v>1.9</v>
      </c>
      <c r="G85" s="10">
        <v>6844.1</v>
      </c>
      <c r="H85" s="10">
        <v>4609.1000000000004</v>
      </c>
      <c r="I85" s="10">
        <v>2235</v>
      </c>
      <c r="J85" s="10">
        <v>280</v>
      </c>
      <c r="K85" s="10"/>
      <c r="L85" s="10"/>
      <c r="M85" s="10"/>
      <c r="N85" s="10"/>
      <c r="O85" s="10"/>
      <c r="P85" s="10"/>
      <c r="Q85" s="10"/>
      <c r="R85" s="10"/>
      <c r="S85" s="10"/>
    </row>
    <row r="86" spans="1:19">
      <c r="A86" s="5" t="s">
        <v>28</v>
      </c>
      <c r="B86" s="10">
        <v>482</v>
      </c>
      <c r="C86" s="9">
        <v>3.8672199170124482</v>
      </c>
      <c r="D86" s="10">
        <v>1864</v>
      </c>
      <c r="E86" s="10">
        <v>5086</v>
      </c>
      <c r="F86" s="10">
        <v>1.93</v>
      </c>
      <c r="G86" s="10">
        <v>6950.07</v>
      </c>
      <c r="H86" s="10">
        <v>4666.07</v>
      </c>
      <c r="I86" s="10">
        <v>2284</v>
      </c>
      <c r="J86" s="10">
        <v>278</v>
      </c>
      <c r="K86" s="10"/>
      <c r="L86" s="10"/>
      <c r="M86" s="10"/>
      <c r="N86" s="10"/>
      <c r="O86" s="10"/>
      <c r="P86" s="10"/>
      <c r="Q86" s="10"/>
      <c r="R86" s="10"/>
      <c r="S86" s="10"/>
    </row>
    <row r="87" spans="1:19">
      <c r="A87" s="5" t="s">
        <v>29</v>
      </c>
      <c r="B87" s="10">
        <v>491</v>
      </c>
      <c r="C87" s="9">
        <v>3.9144602851323831</v>
      </c>
      <c r="D87" s="10">
        <v>1922</v>
      </c>
      <c r="E87" s="10">
        <v>5137</v>
      </c>
      <c r="F87" s="10">
        <v>1.96</v>
      </c>
      <c r="G87" s="10">
        <v>7060.04</v>
      </c>
      <c r="H87" s="10">
        <v>4727.04</v>
      </c>
      <c r="I87" s="10">
        <v>2333</v>
      </c>
      <c r="J87" s="10">
        <v>275</v>
      </c>
      <c r="K87" s="10"/>
      <c r="L87" s="10"/>
      <c r="M87" s="10"/>
      <c r="N87" s="10"/>
      <c r="O87" s="10"/>
      <c r="P87" s="10"/>
      <c r="Q87" s="10"/>
      <c r="R87" s="10"/>
      <c r="S87" s="10"/>
    </row>
    <row r="88" spans="1:19">
      <c r="A88" s="5" t="s">
        <v>30</v>
      </c>
      <c r="B88" s="10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>
      <c r="A89" s="5" t="s">
        <v>30</v>
      </c>
      <c r="B89" s="10"/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1:19">
      <c r="A90" s="5" t="s">
        <v>413</v>
      </c>
      <c r="B90" s="10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1:19">
      <c r="A91" s="5" t="s">
        <v>0</v>
      </c>
      <c r="B91" s="10" t="s">
        <v>1</v>
      </c>
      <c r="C91" s="9" t="s">
        <v>2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5</v>
      </c>
      <c r="I91" s="10" t="s">
        <v>6</v>
      </c>
      <c r="J91" s="10" t="s">
        <v>7</v>
      </c>
      <c r="K91" s="10"/>
      <c r="L91" s="10"/>
      <c r="M91" s="10"/>
      <c r="N91" s="10"/>
      <c r="O91" s="10"/>
      <c r="P91" s="10"/>
      <c r="Q91" s="10"/>
      <c r="R91" s="10"/>
      <c r="S91" s="10"/>
    </row>
    <row r="92" spans="1:19">
      <c r="A92" s="5" t="s">
        <v>8</v>
      </c>
      <c r="B92" s="10" t="s">
        <v>9</v>
      </c>
      <c r="C92" s="9" t="s">
        <v>10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15</v>
      </c>
      <c r="I92" s="10" t="s">
        <v>16</v>
      </c>
      <c r="J92" s="10" t="s">
        <v>17</v>
      </c>
      <c r="K92" s="10"/>
      <c r="L92" s="10"/>
      <c r="M92" s="10"/>
      <c r="N92" s="10"/>
      <c r="O92" s="10"/>
      <c r="P92" s="10"/>
      <c r="Q92" s="10"/>
      <c r="R92" s="10"/>
      <c r="S92" s="10"/>
    </row>
    <row r="93" spans="1:19">
      <c r="A93" s="5" t="s">
        <v>18</v>
      </c>
      <c r="B93" s="10">
        <v>12359</v>
      </c>
      <c r="C93" s="9">
        <v>4.8254713164495513</v>
      </c>
      <c r="D93" s="10">
        <v>59638</v>
      </c>
      <c r="E93" s="10">
        <v>44</v>
      </c>
      <c r="F93" s="10">
        <v>5741</v>
      </c>
      <c r="G93" s="10">
        <v>53400</v>
      </c>
      <c r="H93" s="10">
        <v>15400</v>
      </c>
      <c r="I93" s="10">
        <v>38000</v>
      </c>
      <c r="J93" s="10">
        <v>5633</v>
      </c>
      <c r="K93" s="10"/>
      <c r="L93" s="10"/>
      <c r="M93" s="10"/>
      <c r="N93" s="10"/>
      <c r="O93" s="10"/>
      <c r="P93" s="10"/>
      <c r="Q93" s="10"/>
      <c r="R93" s="10"/>
      <c r="S93" s="10"/>
    </row>
    <row r="94" spans="1:19">
      <c r="A94" s="5" t="s">
        <v>19</v>
      </c>
      <c r="B94" s="10">
        <v>12388</v>
      </c>
      <c r="C94" s="9">
        <v>4.8246690345495642</v>
      </c>
      <c r="D94" s="10">
        <v>59768</v>
      </c>
      <c r="E94" s="10">
        <v>100</v>
      </c>
      <c r="F94" s="10">
        <v>6500</v>
      </c>
      <c r="G94" s="10">
        <v>51200</v>
      </c>
      <c r="H94" s="10">
        <v>15700</v>
      </c>
      <c r="I94" s="10">
        <v>35500</v>
      </c>
      <c r="J94" s="10">
        <v>7801</v>
      </c>
      <c r="K94" s="10"/>
      <c r="L94" s="10"/>
      <c r="M94" s="10"/>
      <c r="N94" s="10"/>
      <c r="O94" s="10"/>
      <c r="P94" s="10"/>
      <c r="Q94" s="10"/>
      <c r="R94" s="10"/>
      <c r="S94" s="10"/>
    </row>
    <row r="95" spans="1:19">
      <c r="A95" s="5" t="s">
        <v>20</v>
      </c>
      <c r="B95" s="10">
        <v>12445</v>
      </c>
      <c r="C95" s="9">
        <v>4.5680192848533547</v>
      </c>
      <c r="D95" s="10">
        <v>56849</v>
      </c>
      <c r="E95" s="10">
        <v>100</v>
      </c>
      <c r="F95" s="10">
        <v>6522</v>
      </c>
      <c r="G95" s="10">
        <v>51325</v>
      </c>
      <c r="H95" s="10">
        <v>15454</v>
      </c>
      <c r="I95" s="10">
        <v>35871</v>
      </c>
      <c r="J95" s="10">
        <v>6903</v>
      </c>
      <c r="K95" s="10"/>
      <c r="L95" s="10"/>
      <c r="M95" s="10"/>
      <c r="N95" s="10"/>
      <c r="O95" s="10"/>
      <c r="P95" s="10"/>
      <c r="Q95" s="10"/>
      <c r="R95" s="10"/>
      <c r="S95" s="10"/>
    </row>
    <row r="96" spans="1:19">
      <c r="A96" s="5" t="s">
        <v>21</v>
      </c>
      <c r="B96" s="10">
        <v>12418</v>
      </c>
      <c r="C96" s="9">
        <v>4.5794008697052666</v>
      </c>
      <c r="D96" s="10">
        <v>56867</v>
      </c>
      <c r="E96" s="10">
        <v>100</v>
      </c>
      <c r="F96" s="10">
        <v>5967</v>
      </c>
      <c r="G96" s="10">
        <v>50967</v>
      </c>
      <c r="H96" s="10">
        <v>15471</v>
      </c>
      <c r="I96" s="10">
        <v>35496</v>
      </c>
      <c r="J96" s="10">
        <v>6936</v>
      </c>
      <c r="K96" s="10"/>
      <c r="L96" s="10"/>
      <c r="M96" s="10"/>
      <c r="N96" s="10"/>
      <c r="O96" s="10"/>
      <c r="P96" s="10"/>
      <c r="Q96" s="10"/>
      <c r="R96" s="10"/>
      <c r="S96" s="10"/>
    </row>
    <row r="97" spans="1:19">
      <c r="A97" s="5" t="s">
        <v>22</v>
      </c>
      <c r="B97" s="10">
        <v>12537</v>
      </c>
      <c r="C97" s="9">
        <v>4.5979101858498845</v>
      </c>
      <c r="D97" s="10">
        <v>57644</v>
      </c>
      <c r="E97" s="10">
        <v>100</v>
      </c>
      <c r="F97" s="10">
        <v>6317</v>
      </c>
      <c r="G97" s="10">
        <v>51328</v>
      </c>
      <c r="H97" s="10">
        <v>15500</v>
      </c>
      <c r="I97" s="10">
        <v>35828</v>
      </c>
      <c r="J97" s="10">
        <v>7035</v>
      </c>
      <c r="K97" s="10"/>
      <c r="L97" s="10"/>
      <c r="M97" s="10"/>
      <c r="N97" s="10"/>
      <c r="O97" s="10"/>
      <c r="P97" s="10"/>
      <c r="Q97" s="10"/>
      <c r="R97" s="10"/>
      <c r="S97" s="10"/>
    </row>
    <row r="98" spans="1:19">
      <c r="A98" s="5" t="s">
        <v>23</v>
      </c>
      <c r="B98" s="10">
        <v>12566</v>
      </c>
      <c r="C98" s="9">
        <v>4.617061913098838</v>
      </c>
      <c r="D98" s="10">
        <v>58018</v>
      </c>
      <c r="E98" s="10">
        <v>100</v>
      </c>
      <c r="F98" s="10">
        <v>6359</v>
      </c>
      <c r="G98" s="10">
        <v>51664</v>
      </c>
      <c r="H98" s="10">
        <v>15530</v>
      </c>
      <c r="I98" s="10">
        <v>36134</v>
      </c>
      <c r="J98" s="10">
        <v>7130</v>
      </c>
      <c r="K98" s="10"/>
      <c r="L98" s="10"/>
      <c r="M98" s="10"/>
      <c r="N98" s="10"/>
      <c r="O98" s="10"/>
      <c r="P98" s="10"/>
      <c r="Q98" s="10"/>
      <c r="R98" s="10"/>
      <c r="S98" s="10"/>
    </row>
    <row r="99" spans="1:19">
      <c r="A99" s="5" t="s">
        <v>24</v>
      </c>
      <c r="B99" s="10">
        <v>12478</v>
      </c>
      <c r="C99" s="9">
        <v>4.6358390767751239</v>
      </c>
      <c r="D99" s="10">
        <v>57846</v>
      </c>
      <c r="E99" s="10">
        <v>100</v>
      </c>
      <c r="F99" s="10">
        <v>6201</v>
      </c>
      <c r="G99" s="10">
        <v>51683</v>
      </c>
      <c r="H99" s="10">
        <v>15553</v>
      </c>
      <c r="I99" s="10">
        <v>36130</v>
      </c>
      <c r="J99" s="10">
        <v>7192</v>
      </c>
      <c r="K99" s="10"/>
      <c r="L99" s="10"/>
      <c r="M99" s="10"/>
      <c r="N99" s="10"/>
      <c r="O99" s="10"/>
      <c r="P99" s="10"/>
      <c r="Q99" s="10"/>
      <c r="R99" s="10"/>
      <c r="S99" s="10"/>
    </row>
    <row r="100" spans="1:19">
      <c r="A100" s="5" t="s">
        <v>25</v>
      </c>
      <c r="B100" s="10">
        <v>12431</v>
      </c>
      <c r="C100" s="9">
        <v>4.655216796717883</v>
      </c>
      <c r="D100" s="10">
        <v>57869</v>
      </c>
      <c r="E100" s="10">
        <v>100</v>
      </c>
      <c r="F100" s="10">
        <v>6195</v>
      </c>
      <c r="G100" s="10">
        <v>51685</v>
      </c>
      <c r="H100" s="10">
        <v>15566</v>
      </c>
      <c r="I100" s="10">
        <v>36119</v>
      </c>
      <c r="J100" s="10">
        <v>7281</v>
      </c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1:19">
      <c r="A101" s="5" t="s">
        <v>26</v>
      </c>
      <c r="B101" s="10">
        <v>12369</v>
      </c>
      <c r="C101" s="9">
        <v>4.6746705473360821</v>
      </c>
      <c r="D101" s="10">
        <v>57821</v>
      </c>
      <c r="E101" s="10">
        <v>100</v>
      </c>
      <c r="F101" s="10">
        <v>6162</v>
      </c>
      <c r="G101" s="10">
        <v>51705</v>
      </c>
      <c r="H101" s="10">
        <v>15572</v>
      </c>
      <c r="I101" s="10">
        <v>36133</v>
      </c>
      <c r="J101" s="10">
        <v>7335</v>
      </c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1:19">
      <c r="A102" s="5" t="s">
        <v>27</v>
      </c>
      <c r="B102" s="10">
        <v>12326</v>
      </c>
      <c r="C102" s="9">
        <v>4.6947103683271134</v>
      </c>
      <c r="D102" s="10">
        <v>57867</v>
      </c>
      <c r="E102" s="10">
        <v>100</v>
      </c>
      <c r="F102" s="10">
        <v>6050</v>
      </c>
      <c r="G102" s="10">
        <v>51863</v>
      </c>
      <c r="H102" s="10">
        <v>15578</v>
      </c>
      <c r="I102" s="10">
        <v>36285</v>
      </c>
      <c r="J102" s="10">
        <v>7389</v>
      </c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1:19">
      <c r="A103" s="5" t="s">
        <v>28</v>
      </c>
      <c r="B103" s="10">
        <v>12290</v>
      </c>
      <c r="C103" s="9">
        <v>4.7148901545972333</v>
      </c>
      <c r="D103" s="10">
        <v>57946</v>
      </c>
      <c r="E103" s="10">
        <v>100</v>
      </c>
      <c r="F103" s="10">
        <v>5922</v>
      </c>
      <c r="G103" s="10">
        <v>52069</v>
      </c>
      <c r="H103" s="10">
        <v>15509</v>
      </c>
      <c r="I103" s="10">
        <v>36560</v>
      </c>
      <c r="J103" s="10">
        <v>7444</v>
      </c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1:19">
      <c r="A104" s="5" t="s">
        <v>29</v>
      </c>
      <c r="B104" s="10">
        <v>12252</v>
      </c>
      <c r="C104" s="9">
        <v>4.7353901403852436</v>
      </c>
      <c r="D104" s="10">
        <v>58018</v>
      </c>
      <c r="E104" s="10">
        <v>100</v>
      </c>
      <c r="F104" s="10">
        <v>5799</v>
      </c>
      <c r="G104" s="10">
        <v>52264</v>
      </c>
      <c r="H104" s="10">
        <v>15439</v>
      </c>
      <c r="I104" s="10">
        <v>36825</v>
      </c>
      <c r="J104" s="10">
        <v>7499</v>
      </c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1:19">
      <c r="A105" s="5" t="s">
        <v>30</v>
      </c>
      <c r="B105" s="11"/>
      <c r="C105" s="9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  <row r="106" spans="1:19">
      <c r="A106" s="5" t="s">
        <v>30</v>
      </c>
      <c r="B106" s="11"/>
      <c r="C106" s="9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19">
      <c r="A107" s="5" t="s">
        <v>38</v>
      </c>
      <c r="B107" s="11"/>
      <c r="C107" s="9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</row>
    <row r="108" spans="1:19">
      <c r="A108" s="5" t="s">
        <v>0</v>
      </c>
      <c r="B108" s="11" t="s">
        <v>1</v>
      </c>
      <c r="C108" s="9" t="s">
        <v>2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5</v>
      </c>
      <c r="I108" s="10" t="s">
        <v>6</v>
      </c>
      <c r="J108" s="10" t="s">
        <v>7</v>
      </c>
      <c r="K108" s="10"/>
      <c r="L108" s="10"/>
      <c r="M108" s="10"/>
      <c r="N108" s="10"/>
      <c r="O108" s="10"/>
      <c r="P108" s="10"/>
      <c r="Q108" s="10"/>
      <c r="R108" s="10"/>
      <c r="S108" s="10"/>
    </row>
    <row r="109" spans="1:19">
      <c r="A109" s="5" t="s">
        <v>8</v>
      </c>
      <c r="B109" s="11" t="s">
        <v>9</v>
      </c>
      <c r="C109" s="9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15</v>
      </c>
      <c r="I109" s="10" t="s">
        <v>16</v>
      </c>
      <c r="J109" s="10" t="s">
        <v>17</v>
      </c>
      <c r="K109" s="10"/>
      <c r="L109" s="10"/>
      <c r="M109" s="10"/>
      <c r="N109" s="10"/>
      <c r="O109" s="10"/>
      <c r="P109" s="10"/>
      <c r="Q109" s="10"/>
      <c r="R109" s="10"/>
      <c r="S109" s="10"/>
    </row>
    <row r="110" spans="1:19">
      <c r="A110" s="5" t="s">
        <v>18</v>
      </c>
      <c r="B110" s="11">
        <v>780</v>
      </c>
      <c r="C110" s="9">
        <v>2.2435897435897436</v>
      </c>
      <c r="D110" s="10">
        <v>1750</v>
      </c>
      <c r="E110" s="10">
        <v>2</v>
      </c>
      <c r="F110" s="10">
        <v>441</v>
      </c>
      <c r="G110" s="10">
        <v>1200</v>
      </c>
      <c r="H110" s="10">
        <v>1000</v>
      </c>
      <c r="I110" s="10">
        <v>200</v>
      </c>
      <c r="J110" s="10">
        <v>231</v>
      </c>
      <c r="K110" s="10"/>
      <c r="L110" s="10"/>
      <c r="M110" s="10"/>
      <c r="N110" s="10"/>
      <c r="O110" s="10"/>
      <c r="P110" s="10"/>
      <c r="Q110" s="10"/>
      <c r="R110" s="10"/>
      <c r="S110" s="10"/>
    </row>
    <row r="111" spans="1:19">
      <c r="A111" s="5" t="s">
        <v>19</v>
      </c>
      <c r="B111" s="11">
        <v>810</v>
      </c>
      <c r="C111" s="9">
        <v>2.2345679012345681</v>
      </c>
      <c r="D111" s="10">
        <v>1810</v>
      </c>
      <c r="E111" s="10">
        <v>50</v>
      </c>
      <c r="F111" s="10">
        <v>500</v>
      </c>
      <c r="G111" s="10">
        <v>1350</v>
      </c>
      <c r="H111" s="10">
        <v>1100</v>
      </c>
      <c r="I111" s="10">
        <v>250</v>
      </c>
      <c r="J111" s="10">
        <v>241</v>
      </c>
      <c r="K111" s="10"/>
      <c r="L111" s="10"/>
      <c r="M111" s="10"/>
      <c r="N111" s="10"/>
      <c r="O111" s="10"/>
      <c r="P111" s="10"/>
      <c r="Q111" s="10"/>
      <c r="R111" s="10"/>
      <c r="S111" s="10"/>
    </row>
    <row r="112" spans="1:19">
      <c r="A112" s="5" t="s">
        <v>20</v>
      </c>
      <c r="B112" s="11">
        <v>812</v>
      </c>
      <c r="C112" s="9">
        <v>2.2327586206896552</v>
      </c>
      <c r="D112" s="10">
        <v>1813</v>
      </c>
      <c r="E112" s="10">
        <v>50</v>
      </c>
      <c r="F112" s="10">
        <v>277.60000000000002</v>
      </c>
      <c r="G112" s="10">
        <v>1635.3000000000002</v>
      </c>
      <c r="H112" s="10">
        <v>1383.3000000000002</v>
      </c>
      <c r="I112" s="10">
        <v>252</v>
      </c>
      <c r="J112" s="10">
        <v>191.1</v>
      </c>
      <c r="K112" s="10"/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5" t="s">
        <v>21</v>
      </c>
      <c r="B113" s="11">
        <v>813</v>
      </c>
      <c r="C113" s="9">
        <v>2.2337023370233702</v>
      </c>
      <c r="D113" s="10">
        <v>1816</v>
      </c>
      <c r="E113" s="10">
        <v>50</v>
      </c>
      <c r="F113" s="10">
        <v>269.60000000000002</v>
      </c>
      <c r="G113" s="10">
        <v>1646</v>
      </c>
      <c r="H113" s="10">
        <v>1388.6</v>
      </c>
      <c r="I113" s="10">
        <v>257.39999999999998</v>
      </c>
      <c r="J113" s="10">
        <v>141.5</v>
      </c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5" t="s">
        <v>22</v>
      </c>
      <c r="B114" s="11">
        <v>811</v>
      </c>
      <c r="C114" s="9">
        <v>2.2404438964241677</v>
      </c>
      <c r="D114" s="10">
        <v>1817</v>
      </c>
      <c r="E114" s="10">
        <v>50</v>
      </c>
      <c r="F114" s="10">
        <v>261.8</v>
      </c>
      <c r="G114" s="10">
        <v>1604.9</v>
      </c>
      <c r="H114" s="10">
        <v>1342</v>
      </c>
      <c r="I114" s="10">
        <v>262.89999999999998</v>
      </c>
      <c r="J114" s="10">
        <v>141.80000000000001</v>
      </c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5" t="s">
        <v>23</v>
      </c>
      <c r="B115" s="11">
        <v>808</v>
      </c>
      <c r="C115" s="9">
        <v>2.2475247524752477</v>
      </c>
      <c r="D115" s="10">
        <v>1816</v>
      </c>
      <c r="E115" s="10">
        <v>50</v>
      </c>
      <c r="F115" s="10">
        <v>255.4</v>
      </c>
      <c r="G115" s="10">
        <v>1610.4999999999998</v>
      </c>
      <c r="H115" s="10">
        <v>1342.2999999999997</v>
      </c>
      <c r="I115" s="10">
        <v>268.2</v>
      </c>
      <c r="J115" s="10">
        <v>141.9</v>
      </c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5" t="s">
        <v>24</v>
      </c>
      <c r="B116" s="11">
        <v>805</v>
      </c>
      <c r="C116" s="9">
        <v>2.2583850931677021</v>
      </c>
      <c r="D116" s="10">
        <v>1818</v>
      </c>
      <c r="E116" s="10">
        <v>50</v>
      </c>
      <c r="F116" s="10">
        <v>249.4</v>
      </c>
      <c r="G116" s="10">
        <v>1618.5</v>
      </c>
      <c r="H116" s="10">
        <v>1345.5</v>
      </c>
      <c r="I116" s="10">
        <v>273</v>
      </c>
      <c r="J116" s="10">
        <v>142</v>
      </c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5" t="s">
        <v>25</v>
      </c>
      <c r="B117" s="10">
        <v>804</v>
      </c>
      <c r="C117" s="9">
        <v>2.2674129353233829</v>
      </c>
      <c r="D117" s="10">
        <v>1823</v>
      </c>
      <c r="E117" s="10">
        <v>50</v>
      </c>
      <c r="F117" s="10">
        <v>243.8</v>
      </c>
      <c r="G117" s="10">
        <v>1629.1000000000001</v>
      </c>
      <c r="H117" s="10">
        <v>1351.3000000000002</v>
      </c>
      <c r="I117" s="10">
        <v>277.8</v>
      </c>
      <c r="J117" s="10">
        <v>142.1</v>
      </c>
      <c r="K117" s="10"/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5" t="s">
        <v>26</v>
      </c>
      <c r="B118" s="10">
        <v>803</v>
      </c>
      <c r="C118" s="9">
        <v>2.278953922789539</v>
      </c>
      <c r="D118" s="10">
        <v>1830</v>
      </c>
      <c r="E118" s="10">
        <v>50</v>
      </c>
      <c r="F118" s="10">
        <v>238.2</v>
      </c>
      <c r="G118" s="10">
        <v>1641.8</v>
      </c>
      <c r="H118" s="10">
        <v>1359.5</v>
      </c>
      <c r="I118" s="10">
        <v>282.3</v>
      </c>
      <c r="J118" s="10">
        <v>142.1</v>
      </c>
      <c r="K118" s="10"/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5" t="s">
        <v>27</v>
      </c>
      <c r="B119" s="10">
        <v>802</v>
      </c>
      <c r="C119" s="9">
        <v>2.2917705735660849</v>
      </c>
      <c r="D119" s="10">
        <v>1838</v>
      </c>
      <c r="E119" s="10">
        <v>50</v>
      </c>
      <c r="F119" s="10">
        <v>233</v>
      </c>
      <c r="G119" s="10">
        <v>1655</v>
      </c>
      <c r="H119" s="10">
        <v>1368.2</v>
      </c>
      <c r="I119" s="10">
        <v>286.8</v>
      </c>
      <c r="J119" s="10">
        <v>142.1</v>
      </c>
      <c r="K119" s="10"/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5" t="s">
        <v>28</v>
      </c>
      <c r="B120" s="10">
        <v>802</v>
      </c>
      <c r="C120" s="9">
        <v>2.3029925187032418</v>
      </c>
      <c r="D120" s="10">
        <v>1847</v>
      </c>
      <c r="E120" s="10">
        <v>50</v>
      </c>
      <c r="F120" s="10">
        <v>228</v>
      </c>
      <c r="G120" s="10">
        <v>1669</v>
      </c>
      <c r="H120" s="10">
        <v>1377.7</v>
      </c>
      <c r="I120" s="10">
        <v>291.3</v>
      </c>
      <c r="J120" s="10">
        <v>142.1</v>
      </c>
      <c r="K120" s="10"/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5" t="s">
        <v>29</v>
      </c>
      <c r="B121" s="10">
        <v>802</v>
      </c>
      <c r="C121" s="9">
        <v>2.3154613466334166</v>
      </c>
      <c r="D121" s="10">
        <v>1857</v>
      </c>
      <c r="E121" s="10">
        <v>50</v>
      </c>
      <c r="F121" s="10">
        <v>222.8</v>
      </c>
      <c r="G121" s="10">
        <v>1684.2</v>
      </c>
      <c r="H121" s="10">
        <v>1388.4</v>
      </c>
      <c r="I121" s="10">
        <v>295.8</v>
      </c>
      <c r="J121" s="10">
        <v>142.1</v>
      </c>
      <c r="K121" s="10"/>
      <c r="L121" s="10"/>
      <c r="M121" s="10"/>
      <c r="N121" s="10"/>
      <c r="O121" s="10"/>
      <c r="P121" s="10"/>
      <c r="Q121" s="10"/>
      <c r="R121" s="10"/>
      <c r="S121" s="10"/>
    </row>
    <row r="122" spans="1:19">
      <c r="A122" s="5" t="s">
        <v>30</v>
      </c>
      <c r="B122" s="10"/>
      <c r="C122" s="9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5" t="s">
        <v>30</v>
      </c>
      <c r="B123" s="10"/>
      <c r="C123" s="9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5" t="s">
        <v>39</v>
      </c>
      <c r="B124" s="10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5" t="s">
        <v>0</v>
      </c>
      <c r="B125" s="10" t="s">
        <v>1</v>
      </c>
      <c r="C125" s="9" t="s">
        <v>2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5</v>
      </c>
      <c r="I125" s="10" t="s">
        <v>6</v>
      </c>
      <c r="J125" s="10" t="s">
        <v>7</v>
      </c>
      <c r="K125" s="10"/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5" t="s">
        <v>8</v>
      </c>
      <c r="B126" s="10" t="s">
        <v>9</v>
      </c>
      <c r="C126" s="9" t="s">
        <v>10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15</v>
      </c>
      <c r="I126" s="10" t="s">
        <v>16</v>
      </c>
      <c r="J126" s="10" t="s">
        <v>17</v>
      </c>
      <c r="K126" s="10"/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5" t="s">
        <v>18</v>
      </c>
      <c r="B127" s="10">
        <v>1575</v>
      </c>
      <c r="C127" s="9">
        <v>2.0317460317460316</v>
      </c>
      <c r="D127" s="10">
        <v>3200</v>
      </c>
      <c r="E127" s="10">
        <v>900</v>
      </c>
      <c r="F127" s="10">
        <v>0</v>
      </c>
      <c r="G127" s="10">
        <v>4500</v>
      </c>
      <c r="H127" s="10">
        <v>300</v>
      </c>
      <c r="I127" s="10">
        <v>4200</v>
      </c>
      <c r="J127" s="10">
        <v>1348</v>
      </c>
      <c r="K127" s="10"/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5" t="s">
        <v>19</v>
      </c>
      <c r="B128" s="10">
        <v>1575</v>
      </c>
      <c r="C128" s="9">
        <v>2.0317460317460316</v>
      </c>
      <c r="D128" s="10">
        <v>3200</v>
      </c>
      <c r="E128" s="10">
        <v>1000</v>
      </c>
      <c r="F128" s="10">
        <v>0</v>
      </c>
      <c r="G128" s="10">
        <v>4300</v>
      </c>
      <c r="H128" s="10">
        <v>300</v>
      </c>
      <c r="I128" s="10">
        <v>4000</v>
      </c>
      <c r="J128" s="10">
        <v>1248</v>
      </c>
      <c r="K128" s="10"/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5" t="s">
        <v>20</v>
      </c>
      <c r="B129" s="10">
        <v>1582</v>
      </c>
      <c r="C129" s="9">
        <v>2.0625790139064475</v>
      </c>
      <c r="D129" s="10">
        <v>3263</v>
      </c>
      <c r="E129" s="10">
        <v>1215</v>
      </c>
      <c r="F129" s="10">
        <v>0</v>
      </c>
      <c r="G129" s="10">
        <v>4529</v>
      </c>
      <c r="H129" s="10">
        <v>290</v>
      </c>
      <c r="I129" s="10">
        <v>4239</v>
      </c>
      <c r="J129" s="10">
        <v>1197</v>
      </c>
      <c r="K129" s="10"/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5" t="s">
        <v>21</v>
      </c>
      <c r="B130" s="10">
        <v>1671</v>
      </c>
      <c r="C130" s="9">
        <v>2.0819868342309995</v>
      </c>
      <c r="D130" s="10">
        <v>3479</v>
      </c>
      <c r="E130" s="10">
        <v>1073</v>
      </c>
      <c r="F130" s="10">
        <v>0</v>
      </c>
      <c r="G130" s="10">
        <v>4568</v>
      </c>
      <c r="H130" s="10">
        <v>297</v>
      </c>
      <c r="I130" s="10">
        <v>4271</v>
      </c>
      <c r="J130" s="10">
        <v>1181</v>
      </c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5" t="s">
        <v>22</v>
      </c>
      <c r="B131" s="10">
        <v>1705</v>
      </c>
      <c r="C131" s="9">
        <v>2.1032258064516127</v>
      </c>
      <c r="D131" s="10">
        <v>3586</v>
      </c>
      <c r="E131" s="10">
        <v>1050</v>
      </c>
      <c r="F131" s="10">
        <v>0</v>
      </c>
      <c r="G131" s="10">
        <v>4580</v>
      </c>
      <c r="H131" s="10">
        <v>311</v>
      </c>
      <c r="I131" s="10">
        <v>4269</v>
      </c>
      <c r="J131" s="10">
        <v>1237</v>
      </c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5" t="s">
        <v>23</v>
      </c>
      <c r="B132" s="10">
        <v>1647</v>
      </c>
      <c r="C132" s="9">
        <v>2.1250758955676989</v>
      </c>
      <c r="D132" s="10">
        <v>3500</v>
      </c>
      <c r="E132" s="10">
        <v>1121</v>
      </c>
      <c r="F132" s="10">
        <v>0</v>
      </c>
      <c r="G132" s="10">
        <v>4580</v>
      </c>
      <c r="H132" s="10">
        <v>316</v>
      </c>
      <c r="I132" s="10">
        <v>4264</v>
      </c>
      <c r="J132" s="10">
        <v>1278</v>
      </c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5" t="s">
        <v>24</v>
      </c>
      <c r="B133" s="10">
        <v>1624</v>
      </c>
      <c r="C133" s="9">
        <v>2.145320197044335</v>
      </c>
      <c r="D133" s="10">
        <v>3484</v>
      </c>
      <c r="E133" s="10">
        <v>1095</v>
      </c>
      <c r="F133" s="10">
        <v>0</v>
      </c>
      <c r="G133" s="10">
        <v>4571</v>
      </c>
      <c r="H133" s="10">
        <v>320</v>
      </c>
      <c r="I133" s="10">
        <v>4251</v>
      </c>
      <c r="J133" s="10">
        <v>1286</v>
      </c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5" t="s">
        <v>25</v>
      </c>
      <c r="B134" s="10">
        <v>1623</v>
      </c>
      <c r="C134" s="9">
        <v>2.1669747381392481</v>
      </c>
      <c r="D134" s="10">
        <v>3517</v>
      </c>
      <c r="E134" s="10">
        <v>1098</v>
      </c>
      <c r="F134" s="10">
        <v>0</v>
      </c>
      <c r="G134" s="10">
        <v>4604</v>
      </c>
      <c r="H134" s="10">
        <v>325</v>
      </c>
      <c r="I134" s="10">
        <v>4279</v>
      </c>
      <c r="J134" s="10">
        <v>1297</v>
      </c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5" t="s">
        <v>26</v>
      </c>
      <c r="B135" s="10">
        <v>1616</v>
      </c>
      <c r="C135" s="9">
        <v>2.1893564356435644</v>
      </c>
      <c r="D135" s="10">
        <v>3538</v>
      </c>
      <c r="E135" s="10">
        <v>1117</v>
      </c>
      <c r="F135" s="10">
        <v>0</v>
      </c>
      <c r="G135" s="10">
        <v>4653</v>
      </c>
      <c r="H135" s="10">
        <v>330</v>
      </c>
      <c r="I135" s="10">
        <v>4323</v>
      </c>
      <c r="J135" s="10">
        <v>1299</v>
      </c>
      <c r="K135" s="10"/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5" t="s">
        <v>27</v>
      </c>
      <c r="B136" s="10">
        <v>1615</v>
      </c>
      <c r="C136" s="9">
        <v>2.2105263157894739</v>
      </c>
      <c r="D136" s="10">
        <v>3570</v>
      </c>
      <c r="E136" s="10">
        <v>1114</v>
      </c>
      <c r="F136" s="10">
        <v>0</v>
      </c>
      <c r="G136" s="10">
        <v>4684</v>
      </c>
      <c r="H136" s="10">
        <v>331</v>
      </c>
      <c r="I136" s="10">
        <v>4353</v>
      </c>
      <c r="J136" s="10">
        <v>1299</v>
      </c>
      <c r="K136" s="10"/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5" t="s">
        <v>28</v>
      </c>
      <c r="B137" s="10">
        <v>1617</v>
      </c>
      <c r="C137" s="9">
        <v>2.2337662337662336</v>
      </c>
      <c r="D137" s="10">
        <v>3612</v>
      </c>
      <c r="E137" s="10">
        <v>1104</v>
      </c>
      <c r="F137" s="10">
        <v>0</v>
      </c>
      <c r="G137" s="10">
        <v>4718</v>
      </c>
      <c r="H137" s="10">
        <v>335</v>
      </c>
      <c r="I137" s="10">
        <v>4383</v>
      </c>
      <c r="J137" s="10">
        <v>1297</v>
      </c>
      <c r="K137" s="10"/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5" t="s">
        <v>29</v>
      </c>
      <c r="B138" s="10">
        <v>1621</v>
      </c>
      <c r="C138" s="9">
        <v>2.254780999383097</v>
      </c>
      <c r="D138" s="10">
        <v>3655</v>
      </c>
      <c r="E138" s="10">
        <v>1097</v>
      </c>
      <c r="F138" s="10">
        <v>0</v>
      </c>
      <c r="G138" s="10">
        <v>4754</v>
      </c>
      <c r="H138" s="10">
        <v>338</v>
      </c>
      <c r="I138" s="10">
        <v>4416</v>
      </c>
      <c r="J138" s="10">
        <v>1295</v>
      </c>
      <c r="K138" s="10"/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5" t="s">
        <v>30</v>
      </c>
      <c r="B139" s="10"/>
      <c r="C139" s="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5" t="s">
        <v>30</v>
      </c>
      <c r="B140" s="10"/>
      <c r="C140" s="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5" t="s">
        <v>40</v>
      </c>
      <c r="B141" s="10"/>
      <c r="C141" s="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5" t="s">
        <v>0</v>
      </c>
      <c r="B142" s="10" t="s">
        <v>1</v>
      </c>
      <c r="C142" s="9" t="s">
        <v>2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5</v>
      </c>
      <c r="I142" s="10" t="s">
        <v>6</v>
      </c>
      <c r="J142" s="10" t="s">
        <v>7</v>
      </c>
      <c r="K142" s="10"/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5" t="s">
        <v>8</v>
      </c>
      <c r="B143" s="10" t="s">
        <v>9</v>
      </c>
      <c r="C143" s="9" t="s">
        <v>10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15</v>
      </c>
      <c r="I143" s="10" t="s">
        <v>16</v>
      </c>
      <c r="J143" s="10" t="s">
        <v>17</v>
      </c>
      <c r="K143" s="10"/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5" t="s">
        <v>18</v>
      </c>
      <c r="B144" s="10">
        <v>1070</v>
      </c>
      <c r="C144" s="9">
        <v>0.88224299065420564</v>
      </c>
      <c r="D144" s="10">
        <v>944</v>
      </c>
      <c r="E144" s="10">
        <v>10</v>
      </c>
      <c r="F144" s="10">
        <v>0</v>
      </c>
      <c r="G144" s="10">
        <v>950</v>
      </c>
      <c r="H144" s="10">
        <v>200</v>
      </c>
      <c r="I144" s="10">
        <v>750</v>
      </c>
      <c r="J144" s="10">
        <v>38</v>
      </c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5" t="s">
        <v>19</v>
      </c>
      <c r="B145" s="10">
        <v>1150</v>
      </c>
      <c r="C145" s="9">
        <v>0.86956521739130432</v>
      </c>
      <c r="D145" s="10">
        <v>1000</v>
      </c>
      <c r="E145" s="10">
        <v>10</v>
      </c>
      <c r="F145" s="10">
        <v>0</v>
      </c>
      <c r="G145" s="10">
        <v>1000</v>
      </c>
      <c r="H145" s="10">
        <v>200</v>
      </c>
      <c r="I145" s="10">
        <v>800</v>
      </c>
      <c r="J145" s="10">
        <v>48</v>
      </c>
      <c r="K145" s="10"/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5" t="s">
        <v>20</v>
      </c>
      <c r="B146" s="10">
        <v>1099</v>
      </c>
      <c r="C146" s="9">
        <v>0.87807097361237485</v>
      </c>
      <c r="D146" s="10">
        <v>965</v>
      </c>
      <c r="E146" s="10">
        <v>0.5</v>
      </c>
      <c r="F146" s="10">
        <v>8.5</v>
      </c>
      <c r="G146" s="10">
        <v>962</v>
      </c>
      <c r="H146" s="10">
        <v>198</v>
      </c>
      <c r="I146" s="10">
        <v>764</v>
      </c>
      <c r="J146" s="10">
        <v>43</v>
      </c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5" t="s">
        <v>21</v>
      </c>
      <c r="B147" s="10">
        <v>1100</v>
      </c>
      <c r="C147" s="9">
        <v>0.88636363636363635</v>
      </c>
      <c r="D147" s="10">
        <v>975</v>
      </c>
      <c r="E147" s="10">
        <v>0.4</v>
      </c>
      <c r="F147" s="10">
        <v>25.1</v>
      </c>
      <c r="G147" s="10">
        <v>946.3</v>
      </c>
      <c r="H147" s="10">
        <v>186.29999999999995</v>
      </c>
      <c r="I147" s="10">
        <v>760</v>
      </c>
      <c r="J147" s="10">
        <v>47</v>
      </c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5" t="s">
        <v>22</v>
      </c>
      <c r="B148" s="10">
        <v>1126</v>
      </c>
      <c r="C148" s="9">
        <v>0.89520426287744226</v>
      </c>
      <c r="D148" s="10">
        <v>1008</v>
      </c>
      <c r="E148" s="10">
        <v>0.6</v>
      </c>
      <c r="F148" s="10">
        <v>10.1</v>
      </c>
      <c r="G148" s="10">
        <v>993.5</v>
      </c>
      <c r="H148" s="10">
        <v>193.5</v>
      </c>
      <c r="I148" s="10">
        <v>800</v>
      </c>
      <c r="J148" s="10">
        <v>52</v>
      </c>
      <c r="K148" s="10"/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5" t="s">
        <v>23</v>
      </c>
      <c r="B149" s="10">
        <v>1128</v>
      </c>
      <c r="C149" s="9">
        <v>0.90514184397163122</v>
      </c>
      <c r="D149" s="10">
        <v>1021</v>
      </c>
      <c r="E149" s="10">
        <v>2.5</v>
      </c>
      <c r="F149" s="10">
        <v>0.1</v>
      </c>
      <c r="G149" s="10">
        <v>1019.4000000000001</v>
      </c>
      <c r="H149" s="10">
        <v>197.40000000000009</v>
      </c>
      <c r="I149" s="10">
        <v>822</v>
      </c>
      <c r="J149" s="10">
        <v>56</v>
      </c>
      <c r="K149" s="10"/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5" t="s">
        <v>24</v>
      </c>
      <c r="B150" s="10">
        <v>1124</v>
      </c>
      <c r="C150" s="9">
        <v>0.91370106761565839</v>
      </c>
      <c r="D150" s="10">
        <v>1027</v>
      </c>
      <c r="E150" s="10">
        <v>7.7</v>
      </c>
      <c r="F150" s="10">
        <v>0</v>
      </c>
      <c r="G150" s="10">
        <v>1034.7</v>
      </c>
      <c r="H150" s="10">
        <v>200.70000000000005</v>
      </c>
      <c r="I150" s="10">
        <v>834</v>
      </c>
      <c r="J150" s="10">
        <v>56</v>
      </c>
      <c r="K150" s="10"/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5" t="s">
        <v>25</v>
      </c>
      <c r="B151" s="10">
        <v>1119</v>
      </c>
      <c r="C151" s="9">
        <v>0.9231456657730116</v>
      </c>
      <c r="D151" s="10">
        <v>1033</v>
      </c>
      <c r="E151" s="10">
        <v>15.8</v>
      </c>
      <c r="F151" s="10">
        <v>-0.1</v>
      </c>
      <c r="G151" s="10">
        <v>1047.8999999999999</v>
      </c>
      <c r="H151" s="10">
        <v>204.89999999999986</v>
      </c>
      <c r="I151" s="10">
        <v>843</v>
      </c>
      <c r="J151" s="10">
        <v>57</v>
      </c>
      <c r="K151" s="10"/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5" t="s">
        <v>26</v>
      </c>
      <c r="B152" s="10">
        <v>1114</v>
      </c>
      <c r="C152" s="9">
        <v>0.93177737881508083</v>
      </c>
      <c r="D152" s="10">
        <v>1038</v>
      </c>
      <c r="E152" s="10">
        <v>19.2</v>
      </c>
      <c r="F152" s="10">
        <v>0.1</v>
      </c>
      <c r="G152" s="10">
        <v>1057.1000000000001</v>
      </c>
      <c r="H152" s="10">
        <v>208.10000000000014</v>
      </c>
      <c r="I152" s="10">
        <v>849</v>
      </c>
      <c r="J152" s="10">
        <v>57</v>
      </c>
      <c r="K152" s="10"/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5" t="s">
        <v>27</v>
      </c>
      <c r="B153" s="10">
        <v>1113</v>
      </c>
      <c r="C153" s="9">
        <v>0.94159928122192271</v>
      </c>
      <c r="D153" s="10">
        <v>1048</v>
      </c>
      <c r="E153" s="10">
        <v>26.9</v>
      </c>
      <c r="F153" s="10">
        <v>0</v>
      </c>
      <c r="G153" s="10">
        <v>1073.9000000000001</v>
      </c>
      <c r="H153" s="10">
        <v>210.90000000000009</v>
      </c>
      <c r="I153" s="10">
        <v>863</v>
      </c>
      <c r="J153" s="10">
        <v>58</v>
      </c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5" t="s">
        <v>28</v>
      </c>
      <c r="B154" s="10">
        <v>1112</v>
      </c>
      <c r="C154" s="9">
        <v>0.95053956834532372</v>
      </c>
      <c r="D154" s="10">
        <v>1057</v>
      </c>
      <c r="E154" s="10">
        <v>35.4</v>
      </c>
      <c r="F154" s="10">
        <v>-0.1</v>
      </c>
      <c r="G154" s="10">
        <v>1092.5</v>
      </c>
      <c r="H154" s="10">
        <v>215.5</v>
      </c>
      <c r="I154" s="10">
        <v>877</v>
      </c>
      <c r="J154" s="10">
        <v>58</v>
      </c>
      <c r="K154" s="10"/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5" t="s">
        <v>29</v>
      </c>
      <c r="B155" s="10">
        <v>1111</v>
      </c>
      <c r="C155" s="9">
        <v>0.96039603960396036</v>
      </c>
      <c r="D155" s="10">
        <v>1067</v>
      </c>
      <c r="E155" s="10">
        <v>41.9</v>
      </c>
      <c r="F155" s="10">
        <v>-0.1</v>
      </c>
      <c r="G155" s="10">
        <v>1108</v>
      </c>
      <c r="H155" s="10">
        <v>218</v>
      </c>
      <c r="I155" s="10">
        <v>890</v>
      </c>
      <c r="J155" s="10">
        <v>59</v>
      </c>
      <c r="K155" s="10"/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5" t="s">
        <v>30</v>
      </c>
      <c r="B156" s="10"/>
      <c r="C156" s="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5" t="s">
        <v>30</v>
      </c>
      <c r="B157" s="10"/>
      <c r="C157" s="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5" t="s">
        <v>41</v>
      </c>
      <c r="B158" s="10"/>
      <c r="C158" s="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5" t="s">
        <v>0</v>
      </c>
      <c r="B159" s="10" t="s">
        <v>1</v>
      </c>
      <c r="C159" s="9" t="s">
        <v>2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5</v>
      </c>
      <c r="I159" s="10" t="s">
        <v>6</v>
      </c>
      <c r="J159" s="10" t="s">
        <v>7</v>
      </c>
      <c r="K159" s="10"/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5" t="s">
        <v>8</v>
      </c>
      <c r="B160" s="10" t="s">
        <v>9</v>
      </c>
      <c r="C160" s="9" t="s">
        <v>10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15</v>
      </c>
      <c r="I160" s="10" t="s">
        <v>16</v>
      </c>
      <c r="J160" s="10" t="s">
        <v>17</v>
      </c>
      <c r="K160" s="10"/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5" t="s">
        <v>18</v>
      </c>
      <c r="B161" s="10">
        <v>59</v>
      </c>
      <c r="C161" s="9">
        <v>3.0508474576271185</v>
      </c>
      <c r="D161" s="10">
        <v>180</v>
      </c>
      <c r="E161" s="10">
        <v>1294</v>
      </c>
      <c r="F161" s="10">
        <v>0</v>
      </c>
      <c r="G161" s="10">
        <v>1500</v>
      </c>
      <c r="H161" s="10">
        <v>300</v>
      </c>
      <c r="I161" s="10">
        <v>1200</v>
      </c>
      <c r="J161" s="10">
        <v>341</v>
      </c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5" t="s">
        <v>19</v>
      </c>
      <c r="B162" s="10">
        <v>59</v>
      </c>
      <c r="C162" s="9">
        <v>2.9152542372881354</v>
      </c>
      <c r="D162" s="10">
        <v>172</v>
      </c>
      <c r="E162" s="10">
        <v>1300</v>
      </c>
      <c r="F162" s="10">
        <v>0</v>
      </c>
      <c r="G162" s="10">
        <v>1500</v>
      </c>
      <c r="H162" s="10">
        <v>300</v>
      </c>
      <c r="I162" s="10">
        <v>1200</v>
      </c>
      <c r="J162" s="10">
        <v>313</v>
      </c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5" t="s">
        <v>20</v>
      </c>
      <c r="B163" s="10">
        <v>58.9</v>
      </c>
      <c r="C163" s="9">
        <v>3.0730050933786077</v>
      </c>
      <c r="D163" s="10">
        <v>181</v>
      </c>
      <c r="E163" s="10">
        <v>1307</v>
      </c>
      <c r="F163" s="10">
        <v>0</v>
      </c>
      <c r="G163" s="10">
        <v>1509.9</v>
      </c>
      <c r="H163" s="10">
        <v>299.90000000000009</v>
      </c>
      <c r="I163" s="10">
        <v>1210</v>
      </c>
      <c r="J163" s="10">
        <v>291.10000000000002</v>
      </c>
      <c r="K163" s="10"/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5" t="s">
        <v>21</v>
      </c>
      <c r="B164" s="10">
        <v>58.7</v>
      </c>
      <c r="C164" s="9">
        <v>3.0834752981260647</v>
      </c>
      <c r="D164" s="10">
        <v>181</v>
      </c>
      <c r="E164" s="10">
        <v>1274</v>
      </c>
      <c r="F164" s="10">
        <v>0</v>
      </c>
      <c r="G164" s="10">
        <v>1474.8</v>
      </c>
      <c r="H164" s="10">
        <v>300.79999999999995</v>
      </c>
      <c r="I164" s="10">
        <v>1174</v>
      </c>
      <c r="J164" s="10">
        <v>271.3</v>
      </c>
      <c r="K164" s="10"/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5" t="s">
        <v>22</v>
      </c>
      <c r="B165" s="10">
        <v>58.6</v>
      </c>
      <c r="C165" s="9">
        <v>3.0887372013651877</v>
      </c>
      <c r="D165" s="10">
        <v>181</v>
      </c>
      <c r="E165" s="10">
        <v>1288</v>
      </c>
      <c r="F165" s="10">
        <v>0</v>
      </c>
      <c r="G165" s="10">
        <v>1470.8</v>
      </c>
      <c r="H165" s="10">
        <v>300.79999999999995</v>
      </c>
      <c r="I165" s="10">
        <v>1170</v>
      </c>
      <c r="J165" s="10">
        <v>269.5</v>
      </c>
      <c r="K165" s="10"/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5" t="s">
        <v>23</v>
      </c>
      <c r="B166" s="10">
        <v>58.4</v>
      </c>
      <c r="C166" s="9">
        <v>3.0821917808219177</v>
      </c>
      <c r="D166" s="10">
        <v>180</v>
      </c>
      <c r="E166" s="10">
        <v>1289</v>
      </c>
      <c r="F166" s="10">
        <v>0</v>
      </c>
      <c r="G166" s="10">
        <v>1470</v>
      </c>
      <c r="H166" s="10">
        <v>299</v>
      </c>
      <c r="I166" s="10">
        <v>1171</v>
      </c>
      <c r="J166" s="10">
        <v>268.5</v>
      </c>
      <c r="K166" s="10"/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5" t="s">
        <v>24</v>
      </c>
      <c r="B167" s="10">
        <v>58.3</v>
      </c>
      <c r="C167" s="9">
        <v>3.0874785591766725</v>
      </c>
      <c r="D167" s="10">
        <v>180</v>
      </c>
      <c r="E167" s="10">
        <v>1284</v>
      </c>
      <c r="F167" s="10">
        <v>0</v>
      </c>
      <c r="G167" s="10">
        <v>1465.9</v>
      </c>
      <c r="H167" s="10">
        <v>299.90000000000009</v>
      </c>
      <c r="I167" s="10">
        <v>1166</v>
      </c>
      <c r="J167" s="10">
        <v>266.60000000000002</v>
      </c>
      <c r="K167" s="10"/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5" t="s">
        <v>25</v>
      </c>
      <c r="B168" s="10">
        <v>58.1</v>
      </c>
      <c r="C168" s="9">
        <v>3.0981067125645438</v>
      </c>
      <c r="D168" s="10">
        <v>180</v>
      </c>
      <c r="E168" s="10">
        <v>1280</v>
      </c>
      <c r="F168" s="10">
        <v>0</v>
      </c>
      <c r="G168" s="10">
        <v>1461.8</v>
      </c>
      <c r="H168" s="10">
        <v>299.79999999999995</v>
      </c>
      <c r="I168" s="10">
        <v>1162</v>
      </c>
      <c r="J168" s="10">
        <v>264.8</v>
      </c>
      <c r="K168" s="10"/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5" t="s">
        <v>26</v>
      </c>
      <c r="B169" s="10">
        <v>58</v>
      </c>
      <c r="C169" s="9">
        <v>3.103448275862069</v>
      </c>
      <c r="D169" s="10">
        <v>180</v>
      </c>
      <c r="E169" s="10">
        <v>1278</v>
      </c>
      <c r="F169" s="10">
        <v>0</v>
      </c>
      <c r="G169" s="10">
        <v>1459.5</v>
      </c>
      <c r="H169" s="10">
        <v>300.5</v>
      </c>
      <c r="I169" s="10">
        <v>1159</v>
      </c>
      <c r="J169" s="10">
        <v>263.3</v>
      </c>
      <c r="K169" s="10"/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5" t="s">
        <v>27</v>
      </c>
      <c r="B170" s="10">
        <v>57.8</v>
      </c>
      <c r="C170" s="9">
        <v>3.1141868512110729</v>
      </c>
      <c r="D170" s="10">
        <v>180</v>
      </c>
      <c r="E170" s="10">
        <v>1272</v>
      </c>
      <c r="F170" s="10">
        <v>0</v>
      </c>
      <c r="G170" s="10">
        <v>1454.1</v>
      </c>
      <c r="H170" s="10">
        <v>300.09999999999991</v>
      </c>
      <c r="I170" s="10">
        <v>1154</v>
      </c>
      <c r="J170" s="10">
        <v>261.2</v>
      </c>
      <c r="K170" s="10"/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5" t="s">
        <v>28</v>
      </c>
      <c r="B171" s="10">
        <v>57.7</v>
      </c>
      <c r="C171" s="9">
        <v>3.119584055459272</v>
      </c>
      <c r="D171" s="10">
        <v>180</v>
      </c>
      <c r="E171" s="10">
        <v>1270</v>
      </c>
      <c r="F171" s="10">
        <v>0</v>
      </c>
      <c r="G171" s="10">
        <v>1451.5</v>
      </c>
      <c r="H171" s="10">
        <v>300.5</v>
      </c>
      <c r="I171" s="10">
        <v>1151</v>
      </c>
      <c r="J171" s="10">
        <v>259.7</v>
      </c>
      <c r="K171" s="10"/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5" t="s">
        <v>29</v>
      </c>
      <c r="B172" s="10">
        <v>57.5</v>
      </c>
      <c r="C172" s="9">
        <v>3.1304347826086958</v>
      </c>
      <c r="D172" s="10">
        <v>180</v>
      </c>
      <c r="E172" s="10">
        <v>1267</v>
      </c>
      <c r="F172" s="10">
        <v>0</v>
      </c>
      <c r="G172" s="10">
        <v>1448.5</v>
      </c>
      <c r="H172" s="10">
        <v>299.5</v>
      </c>
      <c r="I172" s="10">
        <v>1149</v>
      </c>
      <c r="J172" s="10">
        <v>258.2</v>
      </c>
      <c r="K172" s="10"/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5" t="s">
        <v>30</v>
      </c>
      <c r="B173" s="10"/>
      <c r="C173" s="9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5" t="s">
        <v>30</v>
      </c>
      <c r="B174" s="10"/>
      <c r="C174" s="9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5" t="s">
        <v>42</v>
      </c>
      <c r="B175" s="10"/>
      <c r="C175" s="9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5" t="s">
        <v>0</v>
      </c>
      <c r="B176" s="10" t="s">
        <v>1</v>
      </c>
      <c r="C176" s="9" t="s">
        <v>2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5</v>
      </c>
      <c r="I176" s="10" t="s">
        <v>6</v>
      </c>
      <c r="J176" s="10" t="s">
        <v>7</v>
      </c>
      <c r="K176" s="10"/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5" t="s">
        <v>8</v>
      </c>
      <c r="B177" s="10" t="s">
        <v>9</v>
      </c>
      <c r="C177" s="9" t="s">
        <v>10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15</v>
      </c>
      <c r="I177" s="10" t="s">
        <v>16</v>
      </c>
      <c r="J177" s="10" t="s">
        <v>17</v>
      </c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5" t="s">
        <v>18</v>
      </c>
      <c r="B178" s="10">
        <v>40</v>
      </c>
      <c r="C178" s="9">
        <v>3.25</v>
      </c>
      <c r="D178" s="10">
        <v>130</v>
      </c>
      <c r="E178" s="10">
        <v>79</v>
      </c>
      <c r="F178" s="10">
        <v>0</v>
      </c>
      <c r="G178" s="10">
        <v>205</v>
      </c>
      <c r="H178" s="10">
        <v>175</v>
      </c>
      <c r="I178" s="10">
        <v>30</v>
      </c>
      <c r="J178" s="10">
        <v>54</v>
      </c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5" t="s">
        <v>19</v>
      </c>
      <c r="B179" s="10">
        <v>40</v>
      </c>
      <c r="C179" s="9">
        <v>3.25</v>
      </c>
      <c r="D179" s="10">
        <v>130</v>
      </c>
      <c r="E179" s="10">
        <v>75</v>
      </c>
      <c r="F179" s="10">
        <v>0</v>
      </c>
      <c r="G179" s="10">
        <v>205</v>
      </c>
      <c r="H179" s="10">
        <v>175</v>
      </c>
      <c r="I179" s="10">
        <v>30</v>
      </c>
      <c r="J179" s="10">
        <v>54</v>
      </c>
      <c r="K179" s="10"/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5" t="s">
        <v>20</v>
      </c>
      <c r="B180" s="10">
        <v>40</v>
      </c>
      <c r="C180" s="9">
        <v>3.2749999999999999</v>
      </c>
      <c r="D180" s="10">
        <v>131</v>
      </c>
      <c r="E180" s="10">
        <v>77.7</v>
      </c>
      <c r="F180" s="10">
        <v>0</v>
      </c>
      <c r="G180" s="10">
        <v>207.7</v>
      </c>
      <c r="H180" s="10">
        <v>177</v>
      </c>
      <c r="I180" s="10">
        <v>30.7</v>
      </c>
      <c r="J180" s="10">
        <v>55</v>
      </c>
      <c r="K180" s="10"/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5" t="s">
        <v>21</v>
      </c>
      <c r="B181" s="10">
        <v>40</v>
      </c>
      <c r="C181" s="9">
        <v>3.2749999999999999</v>
      </c>
      <c r="D181" s="10">
        <v>131</v>
      </c>
      <c r="E181" s="10">
        <v>78.3</v>
      </c>
      <c r="F181" s="10">
        <v>0</v>
      </c>
      <c r="G181" s="10">
        <v>209.3</v>
      </c>
      <c r="H181" s="10">
        <v>177.9</v>
      </c>
      <c r="I181" s="10">
        <v>31.4</v>
      </c>
      <c r="J181" s="10">
        <v>55</v>
      </c>
      <c r="K181" s="10"/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5" t="s">
        <v>22</v>
      </c>
      <c r="B182" s="10">
        <v>40</v>
      </c>
      <c r="C182" s="9">
        <v>3.3</v>
      </c>
      <c r="D182" s="10">
        <v>132</v>
      </c>
      <c r="E182" s="10">
        <v>80.400000000000006</v>
      </c>
      <c r="F182" s="10">
        <v>0</v>
      </c>
      <c r="G182" s="10">
        <v>212.39999999999998</v>
      </c>
      <c r="H182" s="10">
        <v>180.2</v>
      </c>
      <c r="I182" s="10">
        <v>32.200000000000003</v>
      </c>
      <c r="J182" s="10">
        <v>55</v>
      </c>
      <c r="K182" s="10"/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5" t="s">
        <v>23</v>
      </c>
      <c r="B183" s="10">
        <v>40</v>
      </c>
      <c r="C183" s="9">
        <v>3.3250000000000002</v>
      </c>
      <c r="D183" s="10">
        <v>133</v>
      </c>
      <c r="E183" s="10">
        <v>82.3</v>
      </c>
      <c r="F183" s="10">
        <v>0</v>
      </c>
      <c r="G183" s="10">
        <v>215.3</v>
      </c>
      <c r="H183" s="10">
        <v>182.4</v>
      </c>
      <c r="I183" s="10">
        <v>32.9</v>
      </c>
      <c r="J183" s="10">
        <v>55</v>
      </c>
      <c r="K183" s="10"/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5" t="s">
        <v>24</v>
      </c>
      <c r="B184" s="10">
        <v>40</v>
      </c>
      <c r="C184" s="9">
        <v>3.3250000000000002</v>
      </c>
      <c r="D184" s="10">
        <v>133</v>
      </c>
      <c r="E184" s="10">
        <v>84.1</v>
      </c>
      <c r="F184" s="10">
        <v>0</v>
      </c>
      <c r="G184" s="10">
        <v>217.10000000000002</v>
      </c>
      <c r="H184" s="10">
        <v>183.90000000000003</v>
      </c>
      <c r="I184" s="10">
        <v>33.200000000000003</v>
      </c>
      <c r="J184" s="10">
        <v>55</v>
      </c>
      <c r="K184" s="10"/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5" t="s">
        <v>25</v>
      </c>
      <c r="B185" s="10">
        <v>40</v>
      </c>
      <c r="C185" s="9">
        <v>3.35</v>
      </c>
      <c r="D185" s="10">
        <v>134</v>
      </c>
      <c r="E185" s="10">
        <v>86.1</v>
      </c>
      <c r="F185" s="10">
        <v>0</v>
      </c>
      <c r="G185" s="10">
        <v>220.10000000000002</v>
      </c>
      <c r="H185" s="10">
        <v>186.40000000000003</v>
      </c>
      <c r="I185" s="10">
        <v>33.700000000000003</v>
      </c>
      <c r="J185" s="10">
        <v>55</v>
      </c>
      <c r="K185" s="10"/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5" t="s">
        <v>26</v>
      </c>
      <c r="B186" s="10">
        <v>40</v>
      </c>
      <c r="C186" s="9">
        <v>3.375</v>
      </c>
      <c r="D186" s="10">
        <v>135</v>
      </c>
      <c r="E186" s="10">
        <v>87.9</v>
      </c>
      <c r="F186" s="10">
        <v>0</v>
      </c>
      <c r="G186" s="10">
        <v>222.89999999999998</v>
      </c>
      <c r="H186" s="10">
        <v>188.89999999999998</v>
      </c>
      <c r="I186" s="10">
        <v>34</v>
      </c>
      <c r="J186" s="10">
        <v>55</v>
      </c>
      <c r="K186" s="10"/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5" t="s">
        <v>27</v>
      </c>
      <c r="B187" s="10">
        <v>40</v>
      </c>
      <c r="C187" s="9">
        <v>3.375</v>
      </c>
      <c r="D187" s="10">
        <v>135</v>
      </c>
      <c r="E187" s="10">
        <v>89.9</v>
      </c>
      <c r="F187" s="10">
        <v>0</v>
      </c>
      <c r="G187" s="10">
        <v>224.89999999999998</v>
      </c>
      <c r="H187" s="10">
        <v>190.49999999999997</v>
      </c>
      <c r="I187" s="10">
        <v>34.4</v>
      </c>
      <c r="J187" s="10">
        <v>55</v>
      </c>
      <c r="K187" s="10"/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5" t="s">
        <v>28</v>
      </c>
      <c r="B188" s="10">
        <v>40</v>
      </c>
      <c r="C188" s="9">
        <v>3.4</v>
      </c>
      <c r="D188" s="10">
        <v>136</v>
      </c>
      <c r="E188" s="10">
        <v>91.9</v>
      </c>
      <c r="F188" s="10">
        <v>0</v>
      </c>
      <c r="G188" s="10">
        <v>227.89999999999998</v>
      </c>
      <c r="H188" s="10">
        <v>193.09999999999997</v>
      </c>
      <c r="I188" s="10">
        <v>34.799999999999997</v>
      </c>
      <c r="J188" s="10">
        <v>55</v>
      </c>
      <c r="K188" s="10"/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5" t="s">
        <v>29</v>
      </c>
      <c r="B189" s="10">
        <v>40</v>
      </c>
      <c r="C189" s="9">
        <v>3.4249999999999998</v>
      </c>
      <c r="D189" s="10">
        <v>137</v>
      </c>
      <c r="E189" s="10">
        <v>93.9</v>
      </c>
      <c r="F189" s="10">
        <v>0</v>
      </c>
      <c r="G189" s="10">
        <v>230.89999999999998</v>
      </c>
      <c r="H189" s="10">
        <v>195.7</v>
      </c>
      <c r="I189" s="10">
        <v>35.200000000000003</v>
      </c>
      <c r="J189" s="10">
        <v>55</v>
      </c>
      <c r="K189" s="10"/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5" t="s">
        <v>30</v>
      </c>
      <c r="B190" s="10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5" t="s">
        <v>30</v>
      </c>
      <c r="B191" s="10"/>
      <c r="C191" s="9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5" t="s">
        <v>43</v>
      </c>
      <c r="B192" s="10"/>
      <c r="C192" s="9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5" t="s">
        <v>0</v>
      </c>
      <c r="B193" s="10" t="s">
        <v>1</v>
      </c>
      <c r="C193" s="9" t="s">
        <v>2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5</v>
      </c>
      <c r="I193" s="10" t="s">
        <v>6</v>
      </c>
      <c r="J193" s="10" t="s">
        <v>7</v>
      </c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5" t="s">
        <v>8</v>
      </c>
      <c r="B194" s="10" t="s">
        <v>9</v>
      </c>
      <c r="C194" s="9" t="s">
        <v>10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15</v>
      </c>
      <c r="I194" s="10" t="s">
        <v>16</v>
      </c>
      <c r="J194" s="10" t="s">
        <v>17</v>
      </c>
      <c r="K194" s="10"/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5" t="s">
        <v>18</v>
      </c>
      <c r="B195" s="10">
        <v>215</v>
      </c>
      <c r="C195" s="9">
        <v>2.558139534883721</v>
      </c>
      <c r="D195" s="10">
        <v>550</v>
      </c>
      <c r="E195" s="10">
        <v>100</v>
      </c>
      <c r="F195" s="10">
        <v>0</v>
      </c>
      <c r="G195" s="10">
        <v>700</v>
      </c>
      <c r="H195" s="10">
        <v>600</v>
      </c>
      <c r="I195" s="10">
        <v>100</v>
      </c>
      <c r="J195" s="10">
        <v>231</v>
      </c>
      <c r="K195" s="10"/>
      <c r="L195" s="10"/>
      <c r="M195" s="10"/>
      <c r="N195" s="10"/>
      <c r="O195" s="10"/>
      <c r="P195" s="10"/>
      <c r="Q195" s="10"/>
      <c r="R195" s="10"/>
      <c r="S195" s="10"/>
    </row>
    <row r="196" spans="1:19">
      <c r="A196" s="5" t="s">
        <v>19</v>
      </c>
      <c r="B196" s="10">
        <v>215</v>
      </c>
      <c r="C196" s="9">
        <v>2.558139534883721</v>
      </c>
      <c r="D196" s="10">
        <v>550</v>
      </c>
      <c r="E196" s="10">
        <v>100</v>
      </c>
      <c r="F196" s="10">
        <v>0</v>
      </c>
      <c r="G196" s="10">
        <v>700</v>
      </c>
      <c r="H196" s="10">
        <v>600</v>
      </c>
      <c r="I196" s="10">
        <v>100</v>
      </c>
      <c r="J196" s="10">
        <v>181</v>
      </c>
      <c r="K196" s="10"/>
      <c r="L196" s="10"/>
      <c r="M196" s="10"/>
      <c r="N196" s="10"/>
      <c r="O196" s="10"/>
      <c r="P196" s="10"/>
      <c r="Q196" s="10"/>
      <c r="R196" s="10"/>
      <c r="S196" s="10"/>
    </row>
    <row r="197" spans="1:19">
      <c r="A197" s="5" t="s">
        <v>20</v>
      </c>
      <c r="B197" s="10">
        <v>214.7</v>
      </c>
      <c r="C197" s="9">
        <v>2.6222636236609222</v>
      </c>
      <c r="D197" s="10">
        <v>563</v>
      </c>
      <c r="E197" s="10">
        <v>112.8</v>
      </c>
      <c r="F197" s="10">
        <v>0.04</v>
      </c>
      <c r="G197" s="10">
        <v>705.16</v>
      </c>
      <c r="H197" s="10">
        <v>616.86</v>
      </c>
      <c r="I197" s="10">
        <v>88.3</v>
      </c>
      <c r="J197" s="10">
        <v>151.6</v>
      </c>
      <c r="K197" s="10"/>
      <c r="L197" s="10"/>
      <c r="M197" s="10"/>
      <c r="N197" s="10"/>
      <c r="O197" s="10"/>
      <c r="P197" s="10"/>
      <c r="Q197" s="10"/>
      <c r="R197" s="10"/>
      <c r="S197" s="10"/>
    </row>
    <row r="198" spans="1:19">
      <c r="A198" s="5" t="s">
        <v>21</v>
      </c>
      <c r="B198" s="10">
        <v>217</v>
      </c>
      <c r="C198" s="9">
        <v>2.6682027649769586</v>
      </c>
      <c r="D198" s="10">
        <v>579</v>
      </c>
      <c r="E198" s="10">
        <v>106.6</v>
      </c>
      <c r="F198" s="10">
        <v>-7.0000000000000007E-2</v>
      </c>
      <c r="G198" s="10">
        <v>699.97</v>
      </c>
      <c r="H198" s="10">
        <v>610.37</v>
      </c>
      <c r="I198" s="10">
        <v>89.6</v>
      </c>
      <c r="J198" s="10">
        <v>137.30000000000001</v>
      </c>
      <c r="K198" s="10"/>
      <c r="L198" s="10"/>
      <c r="M198" s="10"/>
      <c r="N198" s="10"/>
      <c r="O198" s="10"/>
      <c r="P198" s="10"/>
      <c r="Q198" s="10"/>
      <c r="R198" s="10"/>
      <c r="S198" s="10"/>
    </row>
    <row r="199" spans="1:19">
      <c r="A199" s="5" t="s">
        <v>22</v>
      </c>
      <c r="B199" s="10">
        <v>218.8</v>
      </c>
      <c r="C199" s="9">
        <v>2.6965265082266909</v>
      </c>
      <c r="D199" s="10">
        <v>590</v>
      </c>
      <c r="E199" s="10">
        <v>108.7</v>
      </c>
      <c r="F199" s="10">
        <v>0.01</v>
      </c>
      <c r="G199" s="10">
        <v>713.39</v>
      </c>
      <c r="H199" s="10">
        <v>615.89</v>
      </c>
      <c r="I199" s="10">
        <v>97.5</v>
      </c>
      <c r="J199" s="10">
        <v>122.6</v>
      </c>
      <c r="K199" s="10"/>
      <c r="L199" s="10"/>
      <c r="M199" s="10"/>
      <c r="N199" s="10"/>
      <c r="O199" s="10"/>
      <c r="P199" s="10"/>
      <c r="Q199" s="10"/>
      <c r="R199" s="10"/>
      <c r="S199" s="10"/>
    </row>
    <row r="200" spans="1:19">
      <c r="A200" s="5" t="s">
        <v>23</v>
      </c>
      <c r="B200" s="10">
        <v>218.4</v>
      </c>
      <c r="C200" s="9">
        <v>2.7106227106227108</v>
      </c>
      <c r="D200" s="10">
        <v>592</v>
      </c>
      <c r="E200" s="10">
        <v>114.7</v>
      </c>
      <c r="F200" s="10">
        <v>-0.04</v>
      </c>
      <c r="G200" s="10">
        <v>716.64</v>
      </c>
      <c r="H200" s="10">
        <v>614.34</v>
      </c>
      <c r="I200" s="10">
        <v>102.3</v>
      </c>
      <c r="J200" s="10">
        <v>112.7</v>
      </c>
      <c r="K200" s="10"/>
      <c r="L200" s="10"/>
      <c r="M200" s="10"/>
      <c r="N200" s="10"/>
      <c r="O200" s="10"/>
      <c r="P200" s="10"/>
      <c r="Q200" s="10"/>
      <c r="R200" s="10"/>
      <c r="S200" s="10"/>
    </row>
    <row r="201" spans="1:19">
      <c r="A201" s="5" t="s">
        <v>24</v>
      </c>
      <c r="B201" s="10">
        <v>218.5</v>
      </c>
      <c r="C201" s="9">
        <v>2.7276887871853548</v>
      </c>
      <c r="D201" s="10">
        <v>596</v>
      </c>
      <c r="E201" s="10">
        <v>120.9</v>
      </c>
      <c r="F201" s="10">
        <v>0.09</v>
      </c>
      <c r="G201" s="10">
        <v>721.71</v>
      </c>
      <c r="H201" s="10">
        <v>618.61</v>
      </c>
      <c r="I201" s="10">
        <v>103.1</v>
      </c>
      <c r="J201" s="10">
        <v>107.8</v>
      </c>
      <c r="K201" s="10"/>
      <c r="L201" s="10"/>
      <c r="M201" s="10"/>
      <c r="N201" s="10"/>
      <c r="O201" s="10"/>
      <c r="P201" s="10"/>
      <c r="Q201" s="10"/>
      <c r="R201" s="10"/>
      <c r="S201" s="10"/>
    </row>
    <row r="202" spans="1:19">
      <c r="A202" s="5" t="s">
        <v>25</v>
      </c>
      <c r="B202" s="10">
        <v>219.7</v>
      </c>
      <c r="C202" s="9">
        <v>2.7446517979062359</v>
      </c>
      <c r="D202" s="10">
        <v>603</v>
      </c>
      <c r="E202" s="10">
        <v>122.4</v>
      </c>
      <c r="F202" s="10">
        <v>-0.03</v>
      </c>
      <c r="G202" s="10">
        <v>730.2299999999999</v>
      </c>
      <c r="H202" s="10">
        <v>626.52999999999986</v>
      </c>
      <c r="I202" s="10">
        <v>103.7</v>
      </c>
      <c r="J202" s="10">
        <v>103</v>
      </c>
      <c r="K202" s="10"/>
      <c r="L202" s="10"/>
      <c r="M202" s="10"/>
      <c r="N202" s="10"/>
      <c r="O202" s="10"/>
      <c r="P202" s="10"/>
      <c r="Q202" s="10"/>
      <c r="R202" s="10"/>
      <c r="S202" s="10"/>
    </row>
    <row r="203" spans="1:19">
      <c r="A203" s="5" t="s">
        <v>26</v>
      </c>
      <c r="B203" s="10">
        <v>221.3</v>
      </c>
      <c r="C203" s="9">
        <v>2.7609579755987346</v>
      </c>
      <c r="D203" s="10">
        <v>611</v>
      </c>
      <c r="E203" s="10">
        <v>130.4</v>
      </c>
      <c r="F203" s="10">
        <v>0.01</v>
      </c>
      <c r="G203" s="10">
        <v>736.18999999999994</v>
      </c>
      <c r="H203" s="10">
        <v>631.29</v>
      </c>
      <c r="I203" s="10">
        <v>104.9</v>
      </c>
      <c r="J203" s="10">
        <v>108.2</v>
      </c>
      <c r="K203" s="10"/>
      <c r="L203" s="10"/>
      <c r="M203" s="10"/>
      <c r="N203" s="10"/>
      <c r="O203" s="10"/>
      <c r="P203" s="10"/>
      <c r="Q203" s="10"/>
      <c r="R203" s="10"/>
      <c r="S203" s="10"/>
    </row>
    <row r="204" spans="1:19">
      <c r="A204" s="5" t="s">
        <v>27</v>
      </c>
      <c r="B204" s="10">
        <v>222.9</v>
      </c>
      <c r="C204" s="9">
        <v>2.7770300583221177</v>
      </c>
      <c r="D204" s="10">
        <v>619</v>
      </c>
      <c r="E204" s="10">
        <v>133.80000000000001</v>
      </c>
      <c r="F204" s="10">
        <v>-7.0000000000000007E-2</v>
      </c>
      <c r="G204" s="10">
        <v>744.67000000000007</v>
      </c>
      <c r="H204" s="10">
        <v>638.57000000000005</v>
      </c>
      <c r="I204" s="10">
        <v>106.1</v>
      </c>
      <c r="J204" s="10">
        <v>116.4</v>
      </c>
      <c r="K204" s="10"/>
      <c r="L204" s="10"/>
      <c r="M204" s="10"/>
      <c r="N204" s="10"/>
      <c r="O204" s="10"/>
      <c r="P204" s="10"/>
      <c r="Q204" s="10"/>
      <c r="R204" s="10"/>
      <c r="S204" s="10"/>
    </row>
    <row r="205" spans="1:19">
      <c r="A205" s="5" t="s">
        <v>28</v>
      </c>
      <c r="B205" s="10">
        <v>224.7</v>
      </c>
      <c r="C205" s="9">
        <v>2.7948375611927014</v>
      </c>
      <c r="D205" s="10">
        <v>628</v>
      </c>
      <c r="E205" s="10">
        <v>133.19999999999999</v>
      </c>
      <c r="F205" s="10">
        <v>7.0000000000000007E-2</v>
      </c>
      <c r="G205" s="10">
        <v>752.93</v>
      </c>
      <c r="H205" s="10">
        <v>645.53</v>
      </c>
      <c r="I205" s="10">
        <v>107.4</v>
      </c>
      <c r="J205" s="10">
        <v>124.6</v>
      </c>
      <c r="K205" s="10"/>
      <c r="L205" s="10"/>
      <c r="M205" s="10"/>
      <c r="N205" s="10"/>
      <c r="O205" s="10"/>
      <c r="P205" s="10"/>
      <c r="Q205" s="10"/>
      <c r="R205" s="10"/>
      <c r="S205" s="10"/>
    </row>
    <row r="206" spans="1:19">
      <c r="A206" s="5" t="s">
        <v>29</v>
      </c>
      <c r="B206" s="10">
        <v>226.5</v>
      </c>
      <c r="C206" s="9">
        <v>2.8123620309050774</v>
      </c>
      <c r="D206" s="10">
        <v>637</v>
      </c>
      <c r="E206" s="10">
        <v>133.1</v>
      </c>
      <c r="F206" s="10">
        <v>0.09</v>
      </c>
      <c r="G206" s="10">
        <v>761.81</v>
      </c>
      <c r="H206" s="10">
        <v>653.1099999999999</v>
      </c>
      <c r="I206" s="10">
        <v>108.7</v>
      </c>
      <c r="J206" s="10">
        <v>132.80000000000001</v>
      </c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1:19">
      <c r="A207" s="5" t="s">
        <v>30</v>
      </c>
      <c r="B207" s="11"/>
      <c r="C207" s="9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</row>
    <row r="208" spans="1:19">
      <c r="A208" s="5" t="s">
        <v>30</v>
      </c>
      <c r="B208" s="11"/>
      <c r="C208" s="9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1:19">
      <c r="A209" s="5" t="s">
        <v>44</v>
      </c>
      <c r="B209" s="11"/>
      <c r="C209" s="9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1:19">
      <c r="A210" s="5" t="s">
        <v>0</v>
      </c>
      <c r="B210" s="11" t="s">
        <v>1</v>
      </c>
      <c r="C210" s="9" t="s">
        <v>2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5</v>
      </c>
      <c r="I210" s="10" t="s">
        <v>6</v>
      </c>
      <c r="J210" s="10" t="s">
        <v>7</v>
      </c>
      <c r="K210" s="10"/>
      <c r="L210" s="10"/>
      <c r="M210" s="10"/>
      <c r="N210" s="10"/>
      <c r="O210" s="10"/>
      <c r="P210" s="10"/>
      <c r="Q210" s="10"/>
      <c r="R210" s="10"/>
      <c r="S210" s="10"/>
    </row>
    <row r="211" spans="1:19">
      <c r="A211" s="5" t="s">
        <v>8</v>
      </c>
      <c r="B211" s="11" t="s">
        <v>9</v>
      </c>
      <c r="C211" s="9" t="s">
        <v>10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15</v>
      </c>
      <c r="I211" s="10" t="s">
        <v>16</v>
      </c>
      <c r="J211" s="10" t="s">
        <v>17</v>
      </c>
      <c r="K211" s="10"/>
      <c r="L211" s="10"/>
      <c r="M211" s="10"/>
      <c r="N211" s="10"/>
      <c r="O211" s="10"/>
      <c r="P211" s="10"/>
      <c r="Q211" s="10"/>
      <c r="R211" s="10"/>
      <c r="S211" s="10"/>
    </row>
    <row r="212" spans="1:19">
      <c r="A212" s="5" t="s">
        <v>18</v>
      </c>
      <c r="B212" s="11">
        <v>1690</v>
      </c>
      <c r="C212" s="9">
        <v>1.5976331360946745</v>
      </c>
      <c r="D212" s="10">
        <v>2700</v>
      </c>
      <c r="E212" s="10">
        <v>387</v>
      </c>
      <c r="F212" s="10">
        <v>0</v>
      </c>
      <c r="G212" s="10">
        <v>2300</v>
      </c>
      <c r="H212" s="10">
        <v>800</v>
      </c>
      <c r="I212" s="10">
        <v>1500</v>
      </c>
      <c r="J212" s="10">
        <v>976</v>
      </c>
      <c r="K212" s="10"/>
      <c r="L212" s="10"/>
      <c r="M212" s="10"/>
      <c r="N212" s="10"/>
      <c r="O212" s="10"/>
      <c r="P212" s="10"/>
      <c r="Q212" s="10"/>
      <c r="R212" s="10"/>
      <c r="S212" s="10"/>
    </row>
    <row r="213" spans="1:19">
      <c r="A213" s="5" t="s">
        <v>19</v>
      </c>
      <c r="B213" s="11">
        <v>1440</v>
      </c>
      <c r="C213" s="9">
        <v>1.1805555555555556</v>
      </c>
      <c r="D213" s="10">
        <v>1700</v>
      </c>
      <c r="E213" s="10">
        <v>400</v>
      </c>
      <c r="F213" s="10">
        <v>0</v>
      </c>
      <c r="G213" s="10">
        <v>2800</v>
      </c>
      <c r="H213" s="10">
        <v>1000</v>
      </c>
      <c r="I213" s="10">
        <v>1800</v>
      </c>
      <c r="J213" s="10">
        <v>276</v>
      </c>
      <c r="K213" s="10"/>
      <c r="L213" s="10"/>
      <c r="M213" s="10"/>
      <c r="N213" s="10"/>
      <c r="O213" s="10"/>
      <c r="P213" s="10"/>
      <c r="Q213" s="10"/>
      <c r="R213" s="10"/>
      <c r="S213" s="10"/>
    </row>
    <row r="214" spans="1:19">
      <c r="A214" s="5" t="s">
        <v>20</v>
      </c>
      <c r="B214" s="11">
        <v>1733</v>
      </c>
      <c r="C214" s="9">
        <v>1.3923831506058857</v>
      </c>
      <c r="D214" s="10">
        <v>2413</v>
      </c>
      <c r="E214" s="10">
        <v>392.4</v>
      </c>
      <c r="F214" s="10">
        <v>0</v>
      </c>
      <c r="G214" s="10">
        <v>2780.4</v>
      </c>
      <c r="H214" s="10">
        <v>1010.4000000000001</v>
      </c>
      <c r="I214" s="10">
        <v>1770</v>
      </c>
      <c r="J214" s="10">
        <v>301</v>
      </c>
      <c r="K214" s="10"/>
      <c r="L214" s="10"/>
      <c r="M214" s="10"/>
      <c r="N214" s="10"/>
      <c r="O214" s="10"/>
      <c r="P214" s="10"/>
      <c r="Q214" s="10"/>
      <c r="R214" s="10"/>
      <c r="S214" s="10"/>
    </row>
    <row r="215" spans="1:19">
      <c r="A215" s="5" t="s">
        <v>21</v>
      </c>
      <c r="B215" s="11">
        <v>1754</v>
      </c>
      <c r="C215" s="9">
        <v>1.4064994298745723</v>
      </c>
      <c r="D215" s="10">
        <v>2467</v>
      </c>
      <c r="E215" s="10">
        <v>418.3</v>
      </c>
      <c r="F215" s="10">
        <v>0</v>
      </c>
      <c r="G215" s="10">
        <v>2879.3</v>
      </c>
      <c r="H215" s="10">
        <v>1021.3000000000002</v>
      </c>
      <c r="I215" s="10">
        <v>1858</v>
      </c>
      <c r="J215" s="10">
        <v>307</v>
      </c>
      <c r="K215" s="10"/>
      <c r="L215" s="10"/>
      <c r="M215" s="10"/>
      <c r="N215" s="10"/>
      <c r="O215" s="10"/>
      <c r="P215" s="10"/>
      <c r="Q215" s="10"/>
      <c r="R215" s="10"/>
      <c r="S215" s="10"/>
    </row>
    <row r="216" spans="1:19">
      <c r="A216" s="5" t="s">
        <v>22</v>
      </c>
      <c r="B216" s="11">
        <v>1779</v>
      </c>
      <c r="C216" s="9">
        <v>1.4198988195615514</v>
      </c>
      <c r="D216" s="10">
        <v>2526</v>
      </c>
      <c r="E216" s="10">
        <v>402.4</v>
      </c>
      <c r="F216" s="10">
        <v>0</v>
      </c>
      <c r="G216" s="10">
        <v>2946.4</v>
      </c>
      <c r="H216" s="10">
        <v>1037.4000000000001</v>
      </c>
      <c r="I216" s="10">
        <v>1909</v>
      </c>
      <c r="J216" s="10">
        <v>289</v>
      </c>
      <c r="K216" s="10"/>
      <c r="L216" s="10"/>
      <c r="M216" s="10"/>
      <c r="N216" s="10"/>
      <c r="O216" s="10"/>
      <c r="P216" s="10"/>
      <c r="Q216" s="10"/>
      <c r="R216" s="10"/>
      <c r="S216" s="10"/>
    </row>
    <row r="217" spans="1:19">
      <c r="A217" s="5" t="s">
        <v>23</v>
      </c>
      <c r="B217" s="11">
        <v>1789</v>
      </c>
      <c r="C217" s="9">
        <v>1.4343208496366686</v>
      </c>
      <c r="D217" s="10">
        <v>2566</v>
      </c>
      <c r="E217" s="10">
        <v>408.9</v>
      </c>
      <c r="F217" s="10">
        <v>0</v>
      </c>
      <c r="G217" s="10">
        <v>2985.9</v>
      </c>
      <c r="H217" s="10">
        <v>1049.9000000000001</v>
      </c>
      <c r="I217" s="10">
        <v>1936</v>
      </c>
      <c r="J217" s="10">
        <v>278</v>
      </c>
      <c r="K217" s="10"/>
      <c r="L217" s="10"/>
      <c r="M217" s="10"/>
      <c r="N217" s="10"/>
      <c r="O217" s="10"/>
      <c r="P217" s="10"/>
      <c r="Q217" s="10"/>
      <c r="R217" s="10"/>
      <c r="S217" s="10"/>
    </row>
    <row r="218" spans="1:19">
      <c r="A218" s="5" t="s">
        <v>24</v>
      </c>
      <c r="B218" s="11">
        <v>1802</v>
      </c>
      <c r="C218" s="9">
        <v>1.448945615982242</v>
      </c>
      <c r="D218" s="10">
        <v>2611</v>
      </c>
      <c r="E218" s="10">
        <v>409.2</v>
      </c>
      <c r="F218" s="10">
        <v>0</v>
      </c>
      <c r="G218" s="10">
        <v>3022.2</v>
      </c>
      <c r="H218" s="10">
        <v>1059.1999999999998</v>
      </c>
      <c r="I218" s="10">
        <v>1963</v>
      </c>
      <c r="J218" s="10">
        <v>276</v>
      </c>
      <c r="K218" s="10"/>
      <c r="L218" s="10"/>
      <c r="M218" s="10"/>
      <c r="N218" s="10"/>
      <c r="O218" s="10"/>
      <c r="P218" s="10"/>
      <c r="Q218" s="10"/>
      <c r="R218" s="10"/>
      <c r="S218" s="10"/>
    </row>
    <row r="219" spans="1:19">
      <c r="A219" s="5" t="s">
        <v>25</v>
      </c>
      <c r="B219" s="10">
        <v>1830</v>
      </c>
      <c r="C219" s="9">
        <v>1.4633879781420764</v>
      </c>
      <c r="D219" s="10">
        <v>2678</v>
      </c>
      <c r="E219" s="10">
        <v>401.8</v>
      </c>
      <c r="F219" s="10">
        <v>0</v>
      </c>
      <c r="G219" s="10">
        <v>3083.8</v>
      </c>
      <c r="H219" s="10">
        <v>1070.8000000000002</v>
      </c>
      <c r="I219" s="10">
        <v>2013</v>
      </c>
      <c r="J219" s="10">
        <v>272</v>
      </c>
      <c r="K219" s="10"/>
      <c r="L219" s="10"/>
      <c r="M219" s="10"/>
      <c r="N219" s="10"/>
      <c r="O219" s="10"/>
      <c r="P219" s="10"/>
      <c r="Q219" s="10"/>
      <c r="R219" s="10"/>
      <c r="S219" s="10"/>
    </row>
    <row r="220" spans="1:19">
      <c r="A220" s="5" t="s">
        <v>26</v>
      </c>
      <c r="B220" s="10">
        <v>1861</v>
      </c>
      <c r="C220" s="9">
        <v>1.477700161203654</v>
      </c>
      <c r="D220" s="10">
        <v>2750</v>
      </c>
      <c r="E220" s="10">
        <v>411.4</v>
      </c>
      <c r="F220" s="10">
        <v>0</v>
      </c>
      <c r="G220" s="10">
        <v>3162.4</v>
      </c>
      <c r="H220" s="10">
        <v>1078.4000000000001</v>
      </c>
      <c r="I220" s="10">
        <v>2084</v>
      </c>
      <c r="J220" s="10">
        <v>271</v>
      </c>
      <c r="K220" s="10"/>
      <c r="L220" s="10"/>
      <c r="M220" s="10"/>
      <c r="N220" s="10"/>
      <c r="O220" s="10"/>
      <c r="P220" s="10"/>
      <c r="Q220" s="10"/>
      <c r="R220" s="10"/>
      <c r="S220" s="10"/>
    </row>
    <row r="221" spans="1:19">
      <c r="A221" s="5" t="s">
        <v>27</v>
      </c>
      <c r="B221" s="10">
        <v>1895</v>
      </c>
      <c r="C221" s="9">
        <v>1.4928759894459103</v>
      </c>
      <c r="D221" s="10">
        <v>2829</v>
      </c>
      <c r="E221" s="10">
        <v>413.5</v>
      </c>
      <c r="F221" s="10">
        <v>0</v>
      </c>
      <c r="G221" s="10">
        <v>3244.5</v>
      </c>
      <c r="H221" s="10">
        <v>1088.5</v>
      </c>
      <c r="I221" s="10">
        <v>2156</v>
      </c>
      <c r="J221" s="10">
        <v>269</v>
      </c>
      <c r="K221" s="10"/>
      <c r="L221" s="10"/>
      <c r="M221" s="10"/>
      <c r="N221" s="10"/>
      <c r="O221" s="10"/>
      <c r="P221" s="10"/>
      <c r="Q221" s="10"/>
      <c r="R221" s="10"/>
      <c r="S221" s="10"/>
    </row>
    <row r="222" spans="1:19">
      <c r="A222" s="5" t="s">
        <v>28</v>
      </c>
      <c r="B222" s="10">
        <v>1929</v>
      </c>
      <c r="C222" s="9">
        <v>1.508035251425609</v>
      </c>
      <c r="D222" s="10">
        <v>2909</v>
      </c>
      <c r="E222" s="10">
        <v>415.5</v>
      </c>
      <c r="F222" s="10">
        <v>0</v>
      </c>
      <c r="G222" s="10">
        <v>3326.5</v>
      </c>
      <c r="H222" s="10">
        <v>1098.5</v>
      </c>
      <c r="I222" s="10">
        <v>2228</v>
      </c>
      <c r="J222" s="10">
        <v>267</v>
      </c>
      <c r="K222" s="10"/>
      <c r="L222" s="10"/>
      <c r="M222" s="10"/>
      <c r="N222" s="10"/>
      <c r="O222" s="10"/>
      <c r="P222" s="10"/>
      <c r="Q222" s="10"/>
      <c r="R222" s="10"/>
      <c r="S222" s="10"/>
    </row>
    <row r="223" spans="1:19">
      <c r="A223" s="5" t="s">
        <v>29</v>
      </c>
      <c r="B223" s="10">
        <v>1965</v>
      </c>
      <c r="C223" s="9">
        <v>1.5231552162849873</v>
      </c>
      <c r="D223" s="10">
        <v>2993</v>
      </c>
      <c r="E223" s="10">
        <v>420.1</v>
      </c>
      <c r="F223" s="10">
        <v>0</v>
      </c>
      <c r="G223" s="10">
        <v>3415.1</v>
      </c>
      <c r="H223" s="10">
        <v>1107.0999999999999</v>
      </c>
      <c r="I223" s="10">
        <v>2308</v>
      </c>
      <c r="J223" s="10">
        <v>265</v>
      </c>
      <c r="K223" s="10"/>
      <c r="L223" s="10"/>
      <c r="M223" s="10"/>
      <c r="N223" s="10"/>
      <c r="O223" s="10"/>
      <c r="P223" s="10"/>
      <c r="Q223" s="10"/>
      <c r="R223" s="10"/>
      <c r="S223" s="10"/>
    </row>
    <row r="224" spans="1:19">
      <c r="A224" s="5" t="s">
        <v>30</v>
      </c>
      <c r="B224" s="10"/>
      <c r="C224" s="9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1:19">
      <c r="A225" s="5" t="s">
        <v>30</v>
      </c>
      <c r="B225" s="10"/>
      <c r="C225" s="9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</row>
    <row r="226" spans="1:19">
      <c r="A226" s="5" t="s">
        <v>45</v>
      </c>
      <c r="B226" s="10"/>
      <c r="C226" s="9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</row>
    <row r="227" spans="1:19">
      <c r="A227" s="5" t="s">
        <v>0</v>
      </c>
      <c r="B227" s="10" t="s">
        <v>1</v>
      </c>
      <c r="C227" s="9" t="s">
        <v>2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5</v>
      </c>
      <c r="I227" s="10" t="s">
        <v>6</v>
      </c>
      <c r="J227" s="10" t="s">
        <v>7</v>
      </c>
      <c r="K227" s="10"/>
      <c r="L227" s="10"/>
      <c r="M227" s="10"/>
      <c r="N227" s="10"/>
      <c r="O227" s="10"/>
      <c r="P227" s="10"/>
      <c r="Q227" s="10"/>
      <c r="R227" s="10"/>
      <c r="S227" s="10"/>
    </row>
    <row r="228" spans="1:19">
      <c r="A228" s="5" t="s">
        <v>8</v>
      </c>
      <c r="B228" s="10" t="s">
        <v>9</v>
      </c>
      <c r="C228" s="9" t="s">
        <v>10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15</v>
      </c>
      <c r="I228" s="10" t="s">
        <v>16</v>
      </c>
      <c r="J228" s="10" t="s">
        <v>17</v>
      </c>
      <c r="K228" s="10"/>
      <c r="L228" s="10"/>
      <c r="M228" s="10"/>
      <c r="N228" s="10"/>
      <c r="O228" s="10"/>
      <c r="P228" s="10"/>
      <c r="Q228" s="10"/>
      <c r="R228" s="10"/>
      <c r="S228" s="10"/>
    </row>
    <row r="229" spans="1:19">
      <c r="A229" s="5" t="s">
        <v>18</v>
      </c>
      <c r="B229" s="10">
        <v>371</v>
      </c>
      <c r="C229" s="9">
        <v>2.2722371967654986</v>
      </c>
      <c r="D229" s="10">
        <v>843</v>
      </c>
      <c r="E229" s="10">
        <v>15</v>
      </c>
      <c r="F229" s="10">
        <v>0</v>
      </c>
      <c r="G229" s="10">
        <v>860</v>
      </c>
      <c r="H229" s="10">
        <v>535</v>
      </c>
      <c r="I229" s="10">
        <v>325</v>
      </c>
      <c r="J229" s="10">
        <v>68</v>
      </c>
      <c r="K229" s="10"/>
      <c r="L229" s="10"/>
      <c r="M229" s="10"/>
      <c r="N229" s="10"/>
      <c r="O229" s="10"/>
      <c r="P229" s="10"/>
      <c r="Q229" s="10"/>
      <c r="R229" s="10"/>
      <c r="S229" s="10"/>
    </row>
    <row r="230" spans="1:19">
      <c r="A230" s="5" t="s">
        <v>19</v>
      </c>
      <c r="B230" s="10">
        <v>377</v>
      </c>
      <c r="C230" s="9">
        <v>2.2413793103448274</v>
      </c>
      <c r="D230" s="10">
        <v>845</v>
      </c>
      <c r="E230" s="10">
        <v>15</v>
      </c>
      <c r="F230" s="10">
        <v>0</v>
      </c>
      <c r="G230" s="10">
        <v>860</v>
      </c>
      <c r="H230" s="10">
        <v>535</v>
      </c>
      <c r="I230" s="10">
        <v>325</v>
      </c>
      <c r="J230" s="10">
        <v>68</v>
      </c>
      <c r="K230" s="10"/>
      <c r="L230" s="10"/>
      <c r="M230" s="10"/>
      <c r="N230" s="10"/>
      <c r="O230" s="10"/>
      <c r="P230" s="10"/>
      <c r="Q230" s="10"/>
      <c r="R230" s="10"/>
      <c r="S230" s="10"/>
    </row>
    <row r="231" spans="1:19">
      <c r="A231" s="5" t="s">
        <v>20</v>
      </c>
      <c r="B231" s="10">
        <v>378.1</v>
      </c>
      <c r="C231" s="9">
        <v>2.2507273208145993</v>
      </c>
      <c r="D231" s="10">
        <v>851</v>
      </c>
      <c r="E231" s="10">
        <v>14</v>
      </c>
      <c r="F231" s="10">
        <v>0</v>
      </c>
      <c r="G231" s="10">
        <v>865</v>
      </c>
      <c r="H231" s="10">
        <v>534.6</v>
      </c>
      <c r="I231" s="10">
        <v>330.4</v>
      </c>
      <c r="J231" s="10">
        <v>68</v>
      </c>
      <c r="K231" s="10"/>
      <c r="L231" s="10"/>
      <c r="M231" s="10"/>
      <c r="N231" s="10"/>
      <c r="O231" s="10"/>
      <c r="P231" s="10"/>
      <c r="Q231" s="10"/>
      <c r="R231" s="10"/>
      <c r="S231" s="10"/>
    </row>
    <row r="232" spans="1:19">
      <c r="A232" s="5" t="s">
        <v>21</v>
      </c>
      <c r="B232" s="10">
        <v>379.9</v>
      </c>
      <c r="C232" s="9">
        <v>2.2611213477230852</v>
      </c>
      <c r="D232" s="10">
        <v>859</v>
      </c>
      <c r="E232" s="10">
        <v>17</v>
      </c>
      <c r="F232" s="10">
        <v>0</v>
      </c>
      <c r="G232" s="10">
        <v>875.9</v>
      </c>
      <c r="H232" s="10">
        <v>547.79999999999995</v>
      </c>
      <c r="I232" s="10">
        <v>328.1</v>
      </c>
      <c r="J232" s="10">
        <v>68.099999999999994</v>
      </c>
      <c r="K232" s="10"/>
      <c r="L232" s="10"/>
      <c r="M232" s="10"/>
      <c r="N232" s="10"/>
      <c r="O232" s="10"/>
      <c r="P232" s="10"/>
      <c r="Q232" s="10"/>
      <c r="R232" s="10"/>
      <c r="S232" s="10"/>
    </row>
    <row r="233" spans="1:19">
      <c r="A233" s="5" t="s">
        <v>22</v>
      </c>
      <c r="B233" s="10">
        <v>381.3</v>
      </c>
      <c r="C233" s="9">
        <v>2.265932336742722</v>
      </c>
      <c r="D233" s="10">
        <v>864</v>
      </c>
      <c r="E233" s="10">
        <v>23</v>
      </c>
      <c r="F233" s="10">
        <v>0</v>
      </c>
      <c r="G233" s="10">
        <v>886.9</v>
      </c>
      <c r="H233" s="10">
        <v>558.9</v>
      </c>
      <c r="I233" s="10">
        <v>328</v>
      </c>
      <c r="J233" s="10">
        <v>68.2</v>
      </c>
      <c r="K233" s="10"/>
      <c r="L233" s="10"/>
      <c r="M233" s="10"/>
      <c r="N233" s="10"/>
      <c r="O233" s="10"/>
      <c r="P233" s="10"/>
      <c r="Q233" s="10"/>
      <c r="R233" s="10"/>
      <c r="S233" s="10"/>
    </row>
    <row r="234" spans="1:19">
      <c r="A234" s="5" t="s">
        <v>23</v>
      </c>
      <c r="B234" s="10">
        <v>382.5</v>
      </c>
      <c r="C234" s="9">
        <v>2.2692810457516339</v>
      </c>
      <c r="D234" s="10">
        <v>868</v>
      </c>
      <c r="E234" s="10">
        <v>28</v>
      </c>
      <c r="F234" s="10">
        <v>0</v>
      </c>
      <c r="G234" s="10">
        <v>895.90000000000009</v>
      </c>
      <c r="H234" s="10">
        <v>570.70000000000005</v>
      </c>
      <c r="I234" s="10">
        <v>325.2</v>
      </c>
      <c r="J234" s="10">
        <v>68.3</v>
      </c>
      <c r="K234" s="10"/>
      <c r="L234" s="10"/>
      <c r="M234" s="10"/>
      <c r="N234" s="10"/>
      <c r="O234" s="10"/>
      <c r="P234" s="10"/>
      <c r="Q234" s="10"/>
      <c r="R234" s="10"/>
      <c r="S234" s="10"/>
    </row>
    <row r="235" spans="1:19">
      <c r="A235" s="5" t="s">
        <v>24</v>
      </c>
      <c r="B235" s="10">
        <v>383.7</v>
      </c>
      <c r="C235" s="9">
        <v>2.2830336200156371</v>
      </c>
      <c r="D235" s="10">
        <v>876</v>
      </c>
      <c r="E235" s="10">
        <v>32</v>
      </c>
      <c r="F235" s="10">
        <v>0</v>
      </c>
      <c r="G235" s="10">
        <v>907.9</v>
      </c>
      <c r="H235" s="10">
        <v>579.79999999999995</v>
      </c>
      <c r="I235" s="10">
        <v>328.1</v>
      </c>
      <c r="J235" s="10">
        <v>68.400000000000006</v>
      </c>
      <c r="K235" s="10"/>
      <c r="L235" s="10"/>
      <c r="M235" s="10"/>
      <c r="N235" s="10"/>
      <c r="O235" s="10"/>
      <c r="P235" s="10"/>
      <c r="Q235" s="10"/>
      <c r="R235" s="10"/>
      <c r="S235" s="10"/>
    </row>
    <row r="236" spans="1:19">
      <c r="A236" s="5" t="s">
        <v>25</v>
      </c>
      <c r="B236" s="10">
        <v>384.5</v>
      </c>
      <c r="C236" s="9">
        <v>2.2964889466840051</v>
      </c>
      <c r="D236" s="10">
        <v>883</v>
      </c>
      <c r="E236" s="10">
        <v>34</v>
      </c>
      <c r="F236" s="10">
        <v>0</v>
      </c>
      <c r="G236" s="10">
        <v>917</v>
      </c>
      <c r="H236" s="10">
        <v>589.1</v>
      </c>
      <c r="I236" s="10">
        <v>327.9</v>
      </c>
      <c r="J236" s="10">
        <v>68.400000000000006</v>
      </c>
      <c r="K236" s="10"/>
      <c r="L236" s="10"/>
      <c r="M236" s="10"/>
      <c r="N236" s="10"/>
      <c r="O236" s="10"/>
      <c r="P236" s="10"/>
      <c r="Q236" s="10"/>
      <c r="R236" s="10"/>
      <c r="S236" s="10"/>
    </row>
    <row r="237" spans="1:19">
      <c r="A237" s="5" t="s">
        <v>26</v>
      </c>
      <c r="B237" s="10">
        <v>386</v>
      </c>
      <c r="C237" s="9">
        <v>2.3108808290155443</v>
      </c>
      <c r="D237" s="10">
        <v>892</v>
      </c>
      <c r="E237" s="10">
        <v>35</v>
      </c>
      <c r="F237" s="10">
        <v>0</v>
      </c>
      <c r="G237" s="10">
        <v>926.9</v>
      </c>
      <c r="H237" s="10">
        <v>598.4</v>
      </c>
      <c r="I237" s="10">
        <v>328.5</v>
      </c>
      <c r="J237" s="10">
        <v>68.5</v>
      </c>
      <c r="K237" s="10"/>
      <c r="L237" s="10"/>
      <c r="M237" s="10"/>
      <c r="N237" s="10"/>
      <c r="O237" s="10"/>
      <c r="P237" s="10"/>
      <c r="Q237" s="10"/>
      <c r="R237" s="10"/>
      <c r="S237" s="10"/>
    </row>
    <row r="238" spans="1:19">
      <c r="A238" s="5" t="s">
        <v>27</v>
      </c>
      <c r="B238" s="10">
        <v>387.8</v>
      </c>
      <c r="C238" s="9">
        <v>2.3233625580195976</v>
      </c>
      <c r="D238" s="10">
        <v>901</v>
      </c>
      <c r="E238" s="10">
        <v>39</v>
      </c>
      <c r="F238" s="10">
        <v>0</v>
      </c>
      <c r="G238" s="10">
        <v>939.9</v>
      </c>
      <c r="H238" s="10">
        <v>607.59999999999991</v>
      </c>
      <c r="I238" s="10">
        <v>332.3</v>
      </c>
      <c r="J238" s="10">
        <v>68.599999999999994</v>
      </c>
      <c r="K238" s="10"/>
      <c r="L238" s="10"/>
      <c r="M238" s="10"/>
      <c r="N238" s="10"/>
      <c r="O238" s="10"/>
      <c r="P238" s="10"/>
      <c r="Q238" s="10"/>
      <c r="R238" s="10"/>
      <c r="S238" s="10"/>
    </row>
    <row r="239" spans="1:19">
      <c r="A239" s="5" t="s">
        <v>28</v>
      </c>
      <c r="B239" s="10">
        <v>389.5</v>
      </c>
      <c r="C239" s="9">
        <v>2.3363286264441592</v>
      </c>
      <c r="D239" s="10">
        <v>910</v>
      </c>
      <c r="E239" s="10">
        <v>42</v>
      </c>
      <c r="F239" s="10">
        <v>0</v>
      </c>
      <c r="G239" s="10">
        <v>951.9</v>
      </c>
      <c r="H239" s="10">
        <v>615.59999999999991</v>
      </c>
      <c r="I239" s="10">
        <v>336.3</v>
      </c>
      <c r="J239" s="10">
        <v>68.7</v>
      </c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1:19">
      <c r="A240" s="5" t="s">
        <v>29</v>
      </c>
      <c r="B240" s="10">
        <v>391.2</v>
      </c>
      <c r="C240" s="9">
        <v>2.3517382413087935</v>
      </c>
      <c r="D240" s="10">
        <v>920</v>
      </c>
      <c r="E240" s="10">
        <v>46</v>
      </c>
      <c r="F240" s="10">
        <v>0</v>
      </c>
      <c r="G240" s="10">
        <v>965.90000000000009</v>
      </c>
      <c r="H240" s="10">
        <v>625.70000000000005</v>
      </c>
      <c r="I240" s="10">
        <v>340.2</v>
      </c>
      <c r="J240" s="10">
        <v>68.8</v>
      </c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1:19">
      <c r="A241" s="5" t="s">
        <v>30</v>
      </c>
      <c r="B241" s="10"/>
      <c r="C241" s="9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</row>
    <row r="242" spans="1:19">
      <c r="A242" s="5" t="s">
        <v>30</v>
      </c>
      <c r="B242" s="10"/>
      <c r="C242" s="9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</row>
    <row r="243" spans="1:19">
      <c r="A243" s="5" t="s">
        <v>46</v>
      </c>
      <c r="B243" s="10"/>
      <c r="C243" s="9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</row>
    <row r="244" spans="1:19">
      <c r="A244" s="5" t="s">
        <v>0</v>
      </c>
      <c r="B244" s="10" t="s">
        <v>1</v>
      </c>
      <c r="C244" s="9" t="s">
        <v>2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5</v>
      </c>
      <c r="I244" s="10" t="s">
        <v>6</v>
      </c>
      <c r="J244" s="10" t="s">
        <v>7</v>
      </c>
      <c r="K244" s="10"/>
      <c r="L244" s="10"/>
      <c r="M244" s="10"/>
      <c r="N244" s="10"/>
      <c r="O244" s="10"/>
      <c r="P244" s="10"/>
      <c r="Q244" s="10"/>
      <c r="R244" s="10"/>
      <c r="S244" s="10"/>
    </row>
    <row r="245" spans="1:19">
      <c r="A245" s="5" t="s">
        <v>8</v>
      </c>
      <c r="B245" s="10" t="s">
        <v>9</v>
      </c>
      <c r="C245" s="9" t="s">
        <v>10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15</v>
      </c>
      <c r="I245" s="10" t="s">
        <v>16</v>
      </c>
      <c r="J245" s="10" t="s">
        <v>17</v>
      </c>
      <c r="K245" s="10"/>
      <c r="L245" s="10"/>
      <c r="M245" s="10"/>
      <c r="N245" s="10"/>
      <c r="O245" s="10"/>
      <c r="P245" s="10"/>
      <c r="Q245" s="10"/>
      <c r="R245" s="10"/>
      <c r="S245" s="10"/>
    </row>
    <row r="246" spans="1:19">
      <c r="A246" s="5" t="s">
        <v>18</v>
      </c>
      <c r="B246" s="10">
        <v>334</v>
      </c>
      <c r="C246" s="9">
        <v>3.7964071856287425</v>
      </c>
      <c r="D246" s="10">
        <v>1268</v>
      </c>
      <c r="E246" s="10">
        <v>176</v>
      </c>
      <c r="F246" s="10">
        <v>27</v>
      </c>
      <c r="G246" s="10">
        <v>1423</v>
      </c>
      <c r="H246" s="10">
        <v>323</v>
      </c>
      <c r="I246" s="10">
        <v>1100</v>
      </c>
      <c r="J246" s="10">
        <v>221</v>
      </c>
      <c r="K246" s="10"/>
      <c r="L246" s="10"/>
      <c r="M246" s="10"/>
      <c r="N246" s="10"/>
      <c r="O246" s="10"/>
      <c r="P246" s="10"/>
      <c r="Q246" s="10"/>
      <c r="R246" s="10"/>
      <c r="S246" s="10"/>
    </row>
    <row r="247" spans="1:19">
      <c r="A247" s="5" t="s">
        <v>19</v>
      </c>
      <c r="B247" s="10">
        <v>334</v>
      </c>
      <c r="C247" s="9">
        <v>3.8143712574850301</v>
      </c>
      <c r="D247" s="10">
        <v>1274</v>
      </c>
      <c r="E247" s="10">
        <v>175</v>
      </c>
      <c r="F247" s="10">
        <v>25</v>
      </c>
      <c r="G247" s="10">
        <v>1422</v>
      </c>
      <c r="H247" s="10">
        <v>322</v>
      </c>
      <c r="I247" s="10">
        <v>1100</v>
      </c>
      <c r="J247" s="10">
        <v>223</v>
      </c>
      <c r="K247" s="10"/>
      <c r="L247" s="10"/>
      <c r="M247" s="10"/>
      <c r="N247" s="10"/>
      <c r="O247" s="10"/>
      <c r="P247" s="10"/>
      <c r="Q247" s="10"/>
      <c r="R247" s="10"/>
      <c r="S247" s="10"/>
    </row>
    <row r="248" spans="1:19">
      <c r="A248" s="5" t="s">
        <v>20</v>
      </c>
      <c r="B248" s="10">
        <v>330.4</v>
      </c>
      <c r="C248" s="9">
        <v>3.8801452784503634</v>
      </c>
      <c r="D248" s="10">
        <v>1282</v>
      </c>
      <c r="E248" s="10">
        <v>222.2</v>
      </c>
      <c r="F248" s="10">
        <v>21.7</v>
      </c>
      <c r="G248" s="10">
        <v>1473.2</v>
      </c>
      <c r="H248" s="10">
        <v>325.20000000000005</v>
      </c>
      <c r="I248" s="10">
        <v>1148</v>
      </c>
      <c r="J248" s="10">
        <v>232.3</v>
      </c>
      <c r="K248" s="10"/>
      <c r="L248" s="10"/>
      <c r="M248" s="10"/>
      <c r="N248" s="10"/>
      <c r="O248" s="10"/>
      <c r="P248" s="10"/>
      <c r="Q248" s="10"/>
      <c r="R248" s="10"/>
      <c r="S248" s="10"/>
    </row>
    <row r="249" spans="1:19">
      <c r="A249" s="5" t="s">
        <v>21</v>
      </c>
      <c r="B249" s="10">
        <v>331.5</v>
      </c>
      <c r="C249" s="9">
        <v>3.9276018099547509</v>
      </c>
      <c r="D249" s="10">
        <v>1302</v>
      </c>
      <c r="E249" s="10">
        <v>192.8</v>
      </c>
      <c r="F249" s="10">
        <v>21.4</v>
      </c>
      <c r="G249" s="10">
        <v>1471.2999999999997</v>
      </c>
      <c r="H249" s="10">
        <v>324.29999999999973</v>
      </c>
      <c r="I249" s="10">
        <v>1147</v>
      </c>
      <c r="J249" s="10">
        <v>234.4</v>
      </c>
      <c r="K249" s="10"/>
      <c r="L249" s="10"/>
      <c r="M249" s="10"/>
      <c r="N249" s="10"/>
      <c r="O249" s="10"/>
      <c r="P249" s="10"/>
      <c r="Q249" s="10"/>
      <c r="R249" s="10"/>
      <c r="S249" s="10"/>
    </row>
    <row r="250" spans="1:19">
      <c r="A250" s="5" t="s">
        <v>22</v>
      </c>
      <c r="B250" s="10">
        <v>327.8</v>
      </c>
      <c r="C250" s="9">
        <v>3.9292251372788285</v>
      </c>
      <c r="D250" s="10">
        <v>1288</v>
      </c>
      <c r="E250" s="10">
        <v>204.6</v>
      </c>
      <c r="F250" s="10">
        <v>19.2</v>
      </c>
      <c r="G250" s="10">
        <v>1466.6</v>
      </c>
      <c r="H250" s="10">
        <v>334.59999999999991</v>
      </c>
      <c r="I250" s="10">
        <v>1132</v>
      </c>
      <c r="J250" s="10">
        <v>241.2</v>
      </c>
      <c r="K250" s="10"/>
      <c r="L250" s="10"/>
      <c r="M250" s="10"/>
      <c r="N250" s="10"/>
      <c r="O250" s="10"/>
      <c r="P250" s="10"/>
      <c r="Q250" s="10"/>
      <c r="R250" s="10"/>
      <c r="S250" s="10"/>
    </row>
    <row r="251" spans="1:19">
      <c r="A251" s="5" t="s">
        <v>23</v>
      </c>
      <c r="B251" s="10">
        <v>324.7</v>
      </c>
      <c r="C251" s="9">
        <v>3.9451801663073609</v>
      </c>
      <c r="D251" s="10">
        <v>1281</v>
      </c>
      <c r="E251" s="10">
        <v>198.9</v>
      </c>
      <c r="F251" s="10">
        <v>18.399999999999999</v>
      </c>
      <c r="G251" s="10">
        <v>1468.3</v>
      </c>
      <c r="H251" s="10">
        <v>340.29999999999995</v>
      </c>
      <c r="I251" s="10">
        <v>1128</v>
      </c>
      <c r="J251" s="10">
        <v>234.4</v>
      </c>
      <c r="K251" s="10"/>
      <c r="L251" s="10"/>
      <c r="M251" s="10"/>
      <c r="N251" s="10"/>
      <c r="O251" s="10"/>
      <c r="P251" s="10"/>
      <c r="Q251" s="10"/>
      <c r="R251" s="10"/>
      <c r="S251" s="10"/>
    </row>
    <row r="252" spans="1:19">
      <c r="A252" s="5" t="s">
        <v>24</v>
      </c>
      <c r="B252" s="10">
        <v>321.60000000000002</v>
      </c>
      <c r="C252" s="9">
        <v>3.9800995024875618</v>
      </c>
      <c r="D252" s="10">
        <v>1280</v>
      </c>
      <c r="E252" s="10">
        <v>212.3</v>
      </c>
      <c r="F252" s="10">
        <v>17.399999999999999</v>
      </c>
      <c r="G252" s="10">
        <v>1472.2</v>
      </c>
      <c r="H252" s="10">
        <v>341.20000000000005</v>
      </c>
      <c r="I252" s="10">
        <v>1131</v>
      </c>
      <c r="J252" s="10">
        <v>237.1</v>
      </c>
      <c r="K252" s="10"/>
      <c r="L252" s="10"/>
      <c r="M252" s="10"/>
      <c r="N252" s="10"/>
      <c r="O252" s="10"/>
      <c r="P252" s="10"/>
      <c r="Q252" s="10"/>
      <c r="R252" s="10"/>
      <c r="S252" s="10"/>
    </row>
    <row r="253" spans="1:19">
      <c r="A253" s="5" t="s">
        <v>25</v>
      </c>
      <c r="B253" s="10">
        <v>319.89999999999998</v>
      </c>
      <c r="C253" s="9">
        <v>4.0106283213504224</v>
      </c>
      <c r="D253" s="10">
        <v>1283</v>
      </c>
      <c r="E253" s="10">
        <v>219.4</v>
      </c>
      <c r="F253" s="10">
        <v>16.5</v>
      </c>
      <c r="G253" s="10">
        <v>1484.9</v>
      </c>
      <c r="H253" s="10">
        <v>342.90000000000009</v>
      </c>
      <c r="I253" s="10">
        <v>1142</v>
      </c>
      <c r="J253" s="10">
        <v>238.1</v>
      </c>
      <c r="K253" s="10"/>
      <c r="L253" s="10"/>
      <c r="M253" s="10"/>
      <c r="N253" s="10"/>
      <c r="O253" s="10"/>
      <c r="P253" s="10"/>
      <c r="Q253" s="10"/>
      <c r="R253" s="10"/>
      <c r="S253" s="10"/>
    </row>
    <row r="254" spans="1:19">
      <c r="A254" s="5" t="s">
        <v>26</v>
      </c>
      <c r="B254" s="10">
        <v>314.39999999999998</v>
      </c>
      <c r="C254" s="9">
        <v>4.0458015267175576</v>
      </c>
      <c r="D254" s="10">
        <v>1272</v>
      </c>
      <c r="E254" s="10">
        <v>233.1</v>
      </c>
      <c r="F254" s="10">
        <v>15.6</v>
      </c>
      <c r="G254" s="10">
        <v>1489.1</v>
      </c>
      <c r="H254" s="10">
        <v>343.09999999999991</v>
      </c>
      <c r="I254" s="10">
        <v>1146</v>
      </c>
      <c r="J254" s="10">
        <v>238.5</v>
      </c>
      <c r="K254" s="10"/>
      <c r="L254" s="10"/>
      <c r="M254" s="10"/>
      <c r="N254" s="10"/>
      <c r="O254" s="10"/>
      <c r="P254" s="10"/>
      <c r="Q254" s="10"/>
      <c r="R254" s="10"/>
      <c r="S254" s="10"/>
    </row>
    <row r="255" spans="1:19">
      <c r="A255" s="5" t="s">
        <v>27</v>
      </c>
      <c r="B255" s="10">
        <v>310.10000000000002</v>
      </c>
      <c r="C255" s="9">
        <v>4.0825540148339243</v>
      </c>
      <c r="D255" s="10">
        <v>1266</v>
      </c>
      <c r="E255" s="10">
        <v>243.8</v>
      </c>
      <c r="F255" s="10">
        <v>14.8</v>
      </c>
      <c r="G255" s="10">
        <v>1494.7</v>
      </c>
      <c r="H255" s="10">
        <v>343.70000000000005</v>
      </c>
      <c r="I255" s="10">
        <v>1151</v>
      </c>
      <c r="J255" s="10">
        <v>238.8</v>
      </c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1:19">
      <c r="A256" s="5" t="s">
        <v>28</v>
      </c>
      <c r="B256" s="10">
        <v>306.5</v>
      </c>
      <c r="C256" s="9">
        <v>4.1207177814029361</v>
      </c>
      <c r="D256" s="10">
        <v>1263</v>
      </c>
      <c r="E256" s="10">
        <v>255.3</v>
      </c>
      <c r="F256" s="10">
        <v>14.2</v>
      </c>
      <c r="G256" s="10">
        <v>1503.6999999999998</v>
      </c>
      <c r="H256" s="10">
        <v>343.69999999999982</v>
      </c>
      <c r="I256" s="10">
        <v>1160</v>
      </c>
      <c r="J256" s="10">
        <v>239.2</v>
      </c>
      <c r="K256" s="10"/>
      <c r="L256" s="10"/>
      <c r="M256" s="10"/>
      <c r="N256" s="10"/>
      <c r="O256" s="10"/>
      <c r="P256" s="10"/>
      <c r="Q256" s="10"/>
      <c r="R256" s="10"/>
      <c r="S256" s="10"/>
    </row>
    <row r="257" spans="1:19">
      <c r="A257" s="5" t="s">
        <v>29</v>
      </c>
      <c r="B257" s="10">
        <v>302.10000000000002</v>
      </c>
      <c r="C257" s="9">
        <v>4.1608738828202583</v>
      </c>
      <c r="D257" s="10">
        <v>1257</v>
      </c>
      <c r="E257" s="10">
        <v>272.5</v>
      </c>
      <c r="F257" s="10">
        <v>13.3</v>
      </c>
      <c r="G257" s="10">
        <v>1515.9</v>
      </c>
      <c r="H257" s="10">
        <v>343.90000000000009</v>
      </c>
      <c r="I257" s="10">
        <v>1172</v>
      </c>
      <c r="J257" s="10">
        <v>239.5</v>
      </c>
      <c r="K257" s="10"/>
      <c r="L257" s="10"/>
      <c r="M257" s="10"/>
      <c r="N257" s="10"/>
      <c r="O257" s="10"/>
      <c r="P257" s="10"/>
      <c r="Q257" s="10"/>
      <c r="R257" s="10"/>
      <c r="S257" s="10"/>
    </row>
    <row r="258" spans="1:19">
      <c r="A258" s="5" t="s">
        <v>30</v>
      </c>
      <c r="B258" s="10"/>
      <c r="C258" s="9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</row>
    <row r="259" spans="1:19">
      <c r="A259" s="5" t="s">
        <v>30</v>
      </c>
      <c r="B259" s="10"/>
      <c r="C259" s="9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</row>
    <row r="260" spans="1:19">
      <c r="A260" s="5" t="s">
        <v>47</v>
      </c>
      <c r="B260" s="10"/>
      <c r="C260" s="9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</row>
    <row r="261" spans="1:19">
      <c r="A261" s="5" t="s">
        <v>0</v>
      </c>
      <c r="B261" s="10" t="s">
        <v>1</v>
      </c>
      <c r="C261" s="9" t="s">
        <v>2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5</v>
      </c>
      <c r="I261" s="10" t="s">
        <v>6</v>
      </c>
      <c r="J261" s="10" t="s">
        <v>7</v>
      </c>
      <c r="K261" s="10"/>
      <c r="L261" s="10"/>
      <c r="M261" s="10"/>
      <c r="N261" s="10"/>
      <c r="O261" s="10"/>
      <c r="P261" s="10"/>
      <c r="Q261" s="10"/>
      <c r="R261" s="10"/>
      <c r="S261" s="10"/>
    </row>
    <row r="262" spans="1:19">
      <c r="A262" s="5" t="s">
        <v>8</v>
      </c>
      <c r="B262" s="10" t="s">
        <v>9</v>
      </c>
      <c r="C262" s="9" t="s">
        <v>10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15</v>
      </c>
      <c r="I262" s="10" t="s">
        <v>16</v>
      </c>
      <c r="J262" s="10" t="s">
        <v>17</v>
      </c>
      <c r="K262" s="10"/>
      <c r="L262" s="10"/>
      <c r="M262" s="10"/>
      <c r="N262" s="10"/>
      <c r="O262" s="10"/>
      <c r="P262" s="10"/>
      <c r="Q262" s="10"/>
      <c r="R262" s="10"/>
      <c r="S262" s="10"/>
    </row>
    <row r="263" spans="1:19">
      <c r="A263" s="5" t="s">
        <v>18</v>
      </c>
      <c r="B263" s="10">
        <v>3267</v>
      </c>
      <c r="C263" s="9">
        <v>1.8986838077747168</v>
      </c>
      <c r="D263" s="10">
        <v>6203</v>
      </c>
      <c r="E263" s="10">
        <v>130</v>
      </c>
      <c r="F263" s="10">
        <v>520</v>
      </c>
      <c r="G263" s="10">
        <v>5800</v>
      </c>
      <c r="H263" s="10">
        <v>1182</v>
      </c>
      <c r="I263" s="10">
        <v>4618</v>
      </c>
      <c r="J263" s="10">
        <v>607</v>
      </c>
      <c r="K263" s="10"/>
      <c r="L263" s="10"/>
      <c r="M263" s="10"/>
      <c r="N263" s="10"/>
      <c r="O263" s="10"/>
      <c r="P263" s="10"/>
      <c r="Q263" s="10"/>
      <c r="R263" s="10"/>
      <c r="S263" s="10"/>
    </row>
    <row r="264" spans="1:19">
      <c r="A264" s="5" t="s">
        <v>19</v>
      </c>
      <c r="B264" s="10">
        <v>3335</v>
      </c>
      <c r="C264" s="9">
        <v>1.8665667166416791</v>
      </c>
      <c r="D264" s="10">
        <v>6225</v>
      </c>
      <c r="E264" s="10">
        <v>235</v>
      </c>
      <c r="F264" s="10">
        <v>415</v>
      </c>
      <c r="G264" s="10">
        <v>5975</v>
      </c>
      <c r="H264" s="10">
        <v>1182</v>
      </c>
      <c r="I264" s="10">
        <v>4793</v>
      </c>
      <c r="J264" s="10">
        <v>677</v>
      </c>
      <c r="K264" s="10"/>
      <c r="L264" s="10"/>
      <c r="M264" s="10"/>
      <c r="N264" s="10"/>
      <c r="O264" s="10"/>
      <c r="P264" s="10"/>
      <c r="Q264" s="10"/>
      <c r="R264" s="10"/>
      <c r="S264" s="10"/>
    </row>
    <row r="265" spans="1:19">
      <c r="A265" s="5" t="s">
        <v>20</v>
      </c>
      <c r="B265" s="10">
        <v>3297</v>
      </c>
      <c r="C265" s="9">
        <v>1.8686684865028813</v>
      </c>
      <c r="D265" s="10">
        <v>6161</v>
      </c>
      <c r="E265" s="10">
        <v>265</v>
      </c>
      <c r="F265" s="10">
        <v>307</v>
      </c>
      <c r="G265" s="10">
        <v>6114</v>
      </c>
      <c r="H265" s="10">
        <v>1184</v>
      </c>
      <c r="I265" s="10">
        <v>4930</v>
      </c>
      <c r="J265" s="10">
        <v>682</v>
      </c>
      <c r="K265" s="10"/>
      <c r="L265" s="10"/>
      <c r="M265" s="10"/>
      <c r="N265" s="10"/>
      <c r="O265" s="10"/>
      <c r="P265" s="10"/>
      <c r="Q265" s="10"/>
      <c r="R265" s="10"/>
      <c r="S265" s="10"/>
    </row>
    <row r="266" spans="1:19">
      <c r="A266" s="5" t="s">
        <v>21</v>
      </c>
      <c r="B266" s="10">
        <v>3291</v>
      </c>
      <c r="C266" s="9">
        <v>1.8708599209966577</v>
      </c>
      <c r="D266" s="10">
        <v>6157</v>
      </c>
      <c r="E266" s="10">
        <v>290</v>
      </c>
      <c r="F266" s="10">
        <v>210</v>
      </c>
      <c r="G266" s="10">
        <v>6231</v>
      </c>
      <c r="H266" s="10">
        <v>1204</v>
      </c>
      <c r="I266" s="10">
        <v>5027</v>
      </c>
      <c r="J266" s="10">
        <v>688</v>
      </c>
      <c r="K266" s="10"/>
      <c r="L266" s="10"/>
      <c r="M266" s="10"/>
      <c r="N266" s="10"/>
      <c r="O266" s="10"/>
      <c r="P266" s="10"/>
      <c r="Q266" s="10"/>
      <c r="R266" s="10"/>
      <c r="S266" s="10"/>
    </row>
    <row r="267" spans="1:19">
      <c r="A267" s="5" t="s">
        <v>22</v>
      </c>
      <c r="B267" s="10">
        <v>3296</v>
      </c>
      <c r="C267" s="9">
        <v>1.872876213592233</v>
      </c>
      <c r="D267" s="10">
        <v>6173</v>
      </c>
      <c r="E267" s="10">
        <v>300</v>
      </c>
      <c r="F267" s="10">
        <v>210</v>
      </c>
      <c r="G267" s="10">
        <v>6259</v>
      </c>
      <c r="H267" s="10">
        <v>1228</v>
      </c>
      <c r="I267" s="10">
        <v>5031</v>
      </c>
      <c r="J267" s="10">
        <v>692</v>
      </c>
      <c r="K267" s="10"/>
      <c r="L267" s="10"/>
      <c r="M267" s="10"/>
      <c r="N267" s="10"/>
      <c r="O267" s="10"/>
      <c r="P267" s="10"/>
      <c r="Q267" s="10"/>
      <c r="R267" s="10"/>
      <c r="S267" s="10"/>
    </row>
    <row r="268" spans="1:19">
      <c r="A268" s="5" t="s">
        <v>23</v>
      </c>
      <c r="B268" s="10">
        <v>3293</v>
      </c>
      <c r="C268" s="9">
        <v>1.8779228666869117</v>
      </c>
      <c r="D268" s="10">
        <v>6184</v>
      </c>
      <c r="E268" s="10">
        <v>319</v>
      </c>
      <c r="F268" s="10">
        <v>229</v>
      </c>
      <c r="G268" s="10">
        <v>6267</v>
      </c>
      <c r="H268" s="10">
        <v>1249</v>
      </c>
      <c r="I268" s="10">
        <v>5018</v>
      </c>
      <c r="J268" s="10">
        <v>699</v>
      </c>
      <c r="K268" s="10"/>
      <c r="L268" s="10"/>
      <c r="M268" s="10"/>
      <c r="N268" s="10"/>
      <c r="O268" s="10"/>
      <c r="P268" s="10"/>
      <c r="Q268" s="10"/>
      <c r="R268" s="10"/>
      <c r="S268" s="10"/>
    </row>
    <row r="269" spans="1:19">
      <c r="A269" s="5" t="s">
        <v>24</v>
      </c>
      <c r="B269" s="10">
        <v>3313</v>
      </c>
      <c r="C269" s="9">
        <v>1.8892242680350135</v>
      </c>
      <c r="D269" s="10">
        <v>6259</v>
      </c>
      <c r="E269" s="10">
        <v>335</v>
      </c>
      <c r="F269" s="10">
        <v>344</v>
      </c>
      <c r="G269" s="10">
        <v>6240</v>
      </c>
      <c r="H269" s="10">
        <v>1264</v>
      </c>
      <c r="I269" s="10">
        <v>4976</v>
      </c>
      <c r="J269" s="10">
        <v>709</v>
      </c>
      <c r="K269" s="10"/>
      <c r="L269" s="10"/>
      <c r="M269" s="10"/>
      <c r="N269" s="10"/>
      <c r="O269" s="10"/>
      <c r="P269" s="10"/>
      <c r="Q269" s="10"/>
      <c r="R269" s="10"/>
      <c r="S269" s="10"/>
    </row>
    <row r="270" spans="1:19">
      <c r="A270" s="5" t="s">
        <v>25</v>
      </c>
      <c r="B270" s="10">
        <v>3370</v>
      </c>
      <c r="C270" s="9">
        <v>1.898813056379822</v>
      </c>
      <c r="D270" s="10">
        <v>6399</v>
      </c>
      <c r="E270" s="10">
        <v>352</v>
      </c>
      <c r="F270" s="10">
        <v>460</v>
      </c>
      <c r="G270" s="10">
        <v>6282</v>
      </c>
      <c r="H270" s="10">
        <v>1278</v>
      </c>
      <c r="I270" s="10">
        <v>5004</v>
      </c>
      <c r="J270" s="10">
        <v>718</v>
      </c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1:19">
      <c r="A271" s="5" t="s">
        <v>26</v>
      </c>
      <c r="B271" s="10">
        <v>3421</v>
      </c>
      <c r="C271" s="9">
        <v>1.909967845659164</v>
      </c>
      <c r="D271" s="10">
        <v>6534</v>
      </c>
      <c r="E271" s="10">
        <v>371</v>
      </c>
      <c r="F271" s="10">
        <v>577</v>
      </c>
      <c r="G271" s="10">
        <v>6319</v>
      </c>
      <c r="H271" s="10">
        <v>1292</v>
      </c>
      <c r="I271" s="10">
        <v>5027</v>
      </c>
      <c r="J271" s="10">
        <v>727</v>
      </c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1:19">
      <c r="A272" s="5" t="s">
        <v>27</v>
      </c>
      <c r="B272" s="10">
        <v>3481</v>
      </c>
      <c r="C272" s="9">
        <v>1.921861534041942</v>
      </c>
      <c r="D272" s="10">
        <v>6690</v>
      </c>
      <c r="E272" s="10">
        <v>390</v>
      </c>
      <c r="F272" s="10">
        <v>700</v>
      </c>
      <c r="G272" s="10">
        <v>6370</v>
      </c>
      <c r="H272" s="10">
        <v>1306</v>
      </c>
      <c r="I272" s="10">
        <v>5064</v>
      </c>
      <c r="J272" s="10">
        <v>737</v>
      </c>
      <c r="K272" s="10"/>
      <c r="L272" s="10"/>
      <c r="M272" s="10"/>
      <c r="N272" s="10"/>
      <c r="O272" s="10"/>
      <c r="P272" s="10"/>
      <c r="Q272" s="10"/>
      <c r="R272" s="10"/>
      <c r="S272" s="10"/>
    </row>
    <row r="273" spans="1:19">
      <c r="A273" s="5" t="s">
        <v>28</v>
      </c>
      <c r="B273" s="10">
        <v>3544</v>
      </c>
      <c r="C273" s="9">
        <v>1.9331264108352144</v>
      </c>
      <c r="D273" s="10">
        <v>6851</v>
      </c>
      <c r="E273" s="10">
        <v>409</v>
      </c>
      <c r="F273" s="10">
        <v>833</v>
      </c>
      <c r="G273" s="10">
        <v>6417</v>
      </c>
      <c r="H273" s="10">
        <v>1319</v>
      </c>
      <c r="I273" s="10">
        <v>5098</v>
      </c>
      <c r="J273" s="10">
        <v>747</v>
      </c>
      <c r="K273" s="10"/>
      <c r="L273" s="10"/>
      <c r="M273" s="10"/>
      <c r="N273" s="10"/>
      <c r="O273" s="10"/>
      <c r="P273" s="10"/>
      <c r="Q273" s="10"/>
      <c r="R273" s="10"/>
      <c r="S273" s="10"/>
    </row>
    <row r="274" spans="1:19">
      <c r="A274" s="5" t="s">
        <v>29</v>
      </c>
      <c r="B274" s="10">
        <v>3608</v>
      </c>
      <c r="C274" s="9">
        <v>1.9459534368070954</v>
      </c>
      <c r="D274" s="10">
        <v>7021</v>
      </c>
      <c r="E274" s="10">
        <v>430</v>
      </c>
      <c r="F274" s="10">
        <v>974</v>
      </c>
      <c r="G274" s="10">
        <v>6467</v>
      </c>
      <c r="H274" s="10">
        <v>1333</v>
      </c>
      <c r="I274" s="10">
        <v>5134</v>
      </c>
      <c r="J274" s="10">
        <v>757</v>
      </c>
      <c r="K274" s="10"/>
      <c r="L274" s="10"/>
      <c r="M274" s="10"/>
      <c r="N274" s="10"/>
      <c r="O274" s="10"/>
      <c r="P274" s="10"/>
      <c r="Q274" s="10"/>
      <c r="R274" s="10"/>
      <c r="S274" s="10"/>
    </row>
    <row r="275" spans="1:19">
      <c r="A275" s="5" t="s">
        <v>30</v>
      </c>
      <c r="B275" s="10"/>
      <c r="C275" s="9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</row>
    <row r="276" spans="1:19">
      <c r="A276" s="5" t="s">
        <v>30</v>
      </c>
      <c r="B276" s="10"/>
      <c r="C276" s="9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</row>
    <row r="277" spans="1:19">
      <c r="A277" s="5" t="s">
        <v>48</v>
      </c>
      <c r="B277" s="10"/>
      <c r="C277" s="9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</row>
    <row r="278" spans="1:19">
      <c r="A278" s="5" t="s">
        <v>0</v>
      </c>
      <c r="B278" s="10" t="s">
        <v>1</v>
      </c>
      <c r="C278" s="9" t="s">
        <v>2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5</v>
      </c>
      <c r="I278" s="10" t="s">
        <v>6</v>
      </c>
      <c r="J278" s="10" t="s">
        <v>7</v>
      </c>
      <c r="K278" s="10"/>
      <c r="L278" s="10"/>
      <c r="M278" s="10"/>
      <c r="N278" s="10"/>
      <c r="O278" s="10"/>
      <c r="P278" s="10"/>
      <c r="Q278" s="10"/>
      <c r="R278" s="10"/>
      <c r="S278" s="10"/>
    </row>
    <row r="279" spans="1:19">
      <c r="A279" s="5" t="s">
        <v>8</v>
      </c>
      <c r="B279" s="10" t="s">
        <v>9</v>
      </c>
      <c r="C279" s="9" t="s">
        <v>10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15</v>
      </c>
      <c r="I279" s="10" t="s">
        <v>16</v>
      </c>
      <c r="J279" s="10" t="s">
        <v>17</v>
      </c>
      <c r="K279" s="10"/>
      <c r="L279" s="10"/>
      <c r="M279" s="10"/>
      <c r="N279" s="10"/>
      <c r="O279" s="10"/>
      <c r="P279" s="10"/>
      <c r="Q279" s="10"/>
      <c r="R279" s="10"/>
      <c r="S279" s="10"/>
    </row>
    <row r="280" spans="1:19">
      <c r="A280" s="5" t="s">
        <v>18</v>
      </c>
      <c r="B280" s="10">
        <v>1372</v>
      </c>
      <c r="C280" s="9">
        <v>0.72157434402332365</v>
      </c>
      <c r="D280" s="10">
        <v>990</v>
      </c>
      <c r="E280" s="10">
        <v>2509</v>
      </c>
      <c r="F280" s="10">
        <v>0</v>
      </c>
      <c r="G280" s="10">
        <v>3371</v>
      </c>
      <c r="H280" s="10">
        <v>296</v>
      </c>
      <c r="I280" s="10">
        <v>3075</v>
      </c>
      <c r="J280" s="10">
        <v>913</v>
      </c>
      <c r="K280" s="10"/>
      <c r="L280" s="10"/>
      <c r="M280" s="10"/>
      <c r="N280" s="10"/>
      <c r="O280" s="10"/>
      <c r="P280" s="10"/>
      <c r="Q280" s="10"/>
      <c r="R280" s="10"/>
      <c r="S280" s="10"/>
    </row>
    <row r="281" spans="1:19">
      <c r="A281" s="5" t="s">
        <v>19</v>
      </c>
      <c r="B281" s="10">
        <v>587</v>
      </c>
      <c r="C281" s="9">
        <v>0.74105621805792166</v>
      </c>
      <c r="D281" s="10">
        <v>435</v>
      </c>
      <c r="E281" s="10">
        <v>2450</v>
      </c>
      <c r="F281" s="10">
        <v>0</v>
      </c>
      <c r="G281" s="10">
        <v>3196</v>
      </c>
      <c r="H281" s="10">
        <v>296</v>
      </c>
      <c r="I281" s="10">
        <v>2900</v>
      </c>
      <c r="J281" s="10">
        <v>602</v>
      </c>
      <c r="K281" s="10"/>
      <c r="L281" s="10"/>
      <c r="M281" s="10"/>
      <c r="N281" s="10"/>
      <c r="O281" s="10"/>
      <c r="P281" s="10"/>
      <c r="Q281" s="10"/>
      <c r="R281" s="10"/>
      <c r="S281" s="10"/>
    </row>
    <row r="282" spans="1:19">
      <c r="A282" s="5" t="s">
        <v>20</v>
      </c>
      <c r="B282" s="10">
        <v>900</v>
      </c>
      <c r="C282" s="9">
        <v>0.7533333333333333</v>
      </c>
      <c r="D282" s="10">
        <v>678</v>
      </c>
      <c r="E282" s="10">
        <v>2798</v>
      </c>
      <c r="F282" s="10">
        <v>0</v>
      </c>
      <c r="G282" s="10">
        <v>3332</v>
      </c>
      <c r="H282" s="10">
        <v>301</v>
      </c>
      <c r="I282" s="10">
        <v>3031</v>
      </c>
      <c r="J282" s="10">
        <v>746</v>
      </c>
      <c r="K282" s="10"/>
      <c r="L282" s="10"/>
      <c r="M282" s="10"/>
      <c r="N282" s="10"/>
      <c r="O282" s="10"/>
      <c r="P282" s="10"/>
      <c r="Q282" s="10"/>
      <c r="R282" s="10"/>
      <c r="S282" s="10"/>
    </row>
    <row r="283" spans="1:19">
      <c r="A283" s="5" t="s">
        <v>21</v>
      </c>
      <c r="B283" s="10">
        <v>928</v>
      </c>
      <c r="C283" s="9">
        <v>0.75323275862068961</v>
      </c>
      <c r="D283" s="10">
        <v>699</v>
      </c>
      <c r="E283" s="10">
        <v>2681</v>
      </c>
      <c r="F283" s="10">
        <v>0</v>
      </c>
      <c r="G283" s="10">
        <v>3364</v>
      </c>
      <c r="H283" s="10">
        <v>304</v>
      </c>
      <c r="I283" s="10">
        <v>3060</v>
      </c>
      <c r="J283" s="10">
        <v>762</v>
      </c>
      <c r="K283" s="10"/>
      <c r="L283" s="10"/>
      <c r="M283" s="10"/>
      <c r="N283" s="10"/>
      <c r="O283" s="10"/>
      <c r="P283" s="10"/>
      <c r="Q283" s="10"/>
      <c r="R283" s="10"/>
      <c r="S283" s="10"/>
    </row>
    <row r="284" spans="1:19">
      <c r="A284" s="5" t="s">
        <v>22</v>
      </c>
      <c r="B284" s="10">
        <v>949</v>
      </c>
      <c r="C284" s="9">
        <v>0.75237091675447842</v>
      </c>
      <c r="D284" s="10">
        <v>714</v>
      </c>
      <c r="E284" s="10">
        <v>2725</v>
      </c>
      <c r="F284" s="10">
        <v>0</v>
      </c>
      <c r="G284" s="10">
        <v>3419</v>
      </c>
      <c r="H284" s="10">
        <v>312</v>
      </c>
      <c r="I284" s="10">
        <v>3107</v>
      </c>
      <c r="J284" s="10">
        <v>782</v>
      </c>
      <c r="K284" s="10"/>
      <c r="L284" s="10"/>
      <c r="M284" s="10"/>
      <c r="N284" s="10"/>
      <c r="O284" s="10"/>
      <c r="P284" s="10"/>
      <c r="Q284" s="10"/>
      <c r="R284" s="10"/>
      <c r="S284" s="10"/>
    </row>
    <row r="285" spans="1:19">
      <c r="A285" s="5" t="s">
        <v>23</v>
      </c>
      <c r="B285" s="10">
        <v>970</v>
      </c>
      <c r="C285" s="9">
        <v>0.75257731958762886</v>
      </c>
      <c r="D285" s="10">
        <v>730</v>
      </c>
      <c r="E285" s="10">
        <v>2738</v>
      </c>
      <c r="F285" s="10">
        <v>0</v>
      </c>
      <c r="G285" s="10">
        <v>3451</v>
      </c>
      <c r="H285" s="10">
        <v>316</v>
      </c>
      <c r="I285" s="10">
        <v>3135</v>
      </c>
      <c r="J285" s="10">
        <v>799</v>
      </c>
      <c r="K285" s="10"/>
      <c r="L285" s="10"/>
      <c r="M285" s="10"/>
      <c r="N285" s="10"/>
      <c r="O285" s="10"/>
      <c r="P285" s="10"/>
      <c r="Q285" s="10"/>
      <c r="R285" s="10"/>
      <c r="S285" s="10"/>
    </row>
    <row r="286" spans="1:19">
      <c r="A286" s="5" t="s">
        <v>24</v>
      </c>
      <c r="B286" s="10">
        <v>993</v>
      </c>
      <c r="C286" s="9">
        <v>0.75629405840886199</v>
      </c>
      <c r="D286" s="10">
        <v>751</v>
      </c>
      <c r="E286" s="10">
        <v>2741</v>
      </c>
      <c r="F286" s="10">
        <v>0</v>
      </c>
      <c r="G286" s="10">
        <v>3482</v>
      </c>
      <c r="H286" s="10">
        <v>321</v>
      </c>
      <c r="I286" s="10">
        <v>3161</v>
      </c>
      <c r="J286" s="10">
        <v>809</v>
      </c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1:19">
      <c r="A287" s="5" t="s">
        <v>25</v>
      </c>
      <c r="B287" s="10">
        <v>1035</v>
      </c>
      <c r="C287" s="9">
        <v>0.75845410628019327</v>
      </c>
      <c r="D287" s="10">
        <v>785</v>
      </c>
      <c r="E287" s="10">
        <v>2745</v>
      </c>
      <c r="F287" s="10">
        <v>0</v>
      </c>
      <c r="G287" s="10">
        <v>3518</v>
      </c>
      <c r="H287" s="10">
        <v>325</v>
      </c>
      <c r="I287" s="10">
        <v>3193</v>
      </c>
      <c r="J287" s="10">
        <v>821</v>
      </c>
      <c r="K287" s="10"/>
      <c r="L287" s="10"/>
      <c r="M287" s="10"/>
      <c r="N287" s="10"/>
      <c r="O287" s="10"/>
      <c r="P287" s="10"/>
      <c r="Q287" s="10"/>
      <c r="R287" s="10"/>
      <c r="S287" s="10"/>
    </row>
    <row r="288" spans="1:19">
      <c r="A288" s="5" t="s">
        <v>26</v>
      </c>
      <c r="B288" s="10">
        <v>1082</v>
      </c>
      <c r="C288" s="9">
        <v>0.76247689463955637</v>
      </c>
      <c r="D288" s="10">
        <v>825</v>
      </c>
      <c r="E288" s="10">
        <v>2753</v>
      </c>
      <c r="F288" s="10">
        <v>0</v>
      </c>
      <c r="G288" s="10">
        <v>3566</v>
      </c>
      <c r="H288" s="10">
        <v>330</v>
      </c>
      <c r="I288" s="10">
        <v>3236</v>
      </c>
      <c r="J288" s="10">
        <v>833</v>
      </c>
      <c r="K288" s="10"/>
      <c r="L288" s="10"/>
      <c r="M288" s="10"/>
      <c r="N288" s="10"/>
      <c r="O288" s="10"/>
      <c r="P288" s="10"/>
      <c r="Q288" s="10"/>
      <c r="R288" s="10"/>
      <c r="S288" s="10"/>
    </row>
    <row r="289" spans="1:19">
      <c r="A289" s="5" t="s">
        <v>27</v>
      </c>
      <c r="B289" s="10">
        <v>1135</v>
      </c>
      <c r="C289" s="9">
        <v>0.76475770925110131</v>
      </c>
      <c r="D289" s="10">
        <v>868</v>
      </c>
      <c r="E289" s="10">
        <v>2756</v>
      </c>
      <c r="F289" s="10">
        <v>0</v>
      </c>
      <c r="G289" s="10">
        <v>3612</v>
      </c>
      <c r="H289" s="10">
        <v>334</v>
      </c>
      <c r="I289" s="10">
        <v>3278</v>
      </c>
      <c r="J289" s="10">
        <v>845</v>
      </c>
      <c r="K289" s="10"/>
      <c r="L289" s="10"/>
      <c r="M289" s="10"/>
      <c r="N289" s="10"/>
      <c r="O289" s="10"/>
      <c r="P289" s="10"/>
      <c r="Q289" s="10"/>
      <c r="R289" s="10"/>
      <c r="S289" s="10"/>
    </row>
    <row r="290" spans="1:19">
      <c r="A290" s="5" t="s">
        <v>28</v>
      </c>
      <c r="B290" s="10">
        <v>1191</v>
      </c>
      <c r="C290" s="9">
        <v>0.76826196473551633</v>
      </c>
      <c r="D290" s="10">
        <v>915</v>
      </c>
      <c r="E290" s="10">
        <v>2759</v>
      </c>
      <c r="F290" s="10">
        <v>0</v>
      </c>
      <c r="G290" s="10">
        <v>3662</v>
      </c>
      <c r="H290" s="10">
        <v>339</v>
      </c>
      <c r="I290" s="10">
        <v>3323</v>
      </c>
      <c r="J290" s="10">
        <v>857</v>
      </c>
      <c r="K290" s="10"/>
      <c r="L290" s="10"/>
      <c r="M290" s="10"/>
      <c r="N290" s="10"/>
      <c r="O290" s="10"/>
      <c r="P290" s="10"/>
      <c r="Q290" s="10"/>
      <c r="R290" s="10"/>
      <c r="S290" s="10"/>
    </row>
    <row r="291" spans="1:19">
      <c r="A291" s="5" t="s">
        <v>29</v>
      </c>
      <c r="B291" s="10">
        <v>1250</v>
      </c>
      <c r="C291" s="9">
        <v>0.7712</v>
      </c>
      <c r="D291" s="10">
        <v>964</v>
      </c>
      <c r="E291" s="10">
        <v>2765</v>
      </c>
      <c r="F291" s="10">
        <v>0</v>
      </c>
      <c r="G291" s="10">
        <v>3717</v>
      </c>
      <c r="H291" s="10">
        <v>344</v>
      </c>
      <c r="I291" s="10">
        <v>3373</v>
      </c>
      <c r="J291" s="10">
        <v>869</v>
      </c>
      <c r="K291" s="10"/>
      <c r="L291" s="10"/>
      <c r="M291" s="10"/>
      <c r="N291" s="10"/>
      <c r="O291" s="10"/>
      <c r="P291" s="10"/>
      <c r="Q291" s="10"/>
      <c r="R291" s="10"/>
      <c r="S291" s="10"/>
    </row>
    <row r="292" spans="1:19">
      <c r="A292" s="5" t="s">
        <v>30</v>
      </c>
      <c r="B292" s="10"/>
      <c r="C292" s="9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</row>
    <row r="293" spans="1:19">
      <c r="A293" s="5" t="s">
        <v>30</v>
      </c>
      <c r="B293" s="10"/>
      <c r="C293" s="9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</row>
    <row r="294" spans="1:19">
      <c r="A294" s="5" t="s">
        <v>49</v>
      </c>
      <c r="B294" s="10"/>
      <c r="C294" s="9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</row>
    <row r="295" spans="1:19">
      <c r="A295" s="5" t="s">
        <v>0</v>
      </c>
      <c r="B295" s="10" t="s">
        <v>1</v>
      </c>
      <c r="C295" s="9" t="s">
        <v>2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5</v>
      </c>
      <c r="I295" s="10" t="s">
        <v>6</v>
      </c>
      <c r="J295" s="10" t="s">
        <v>7</v>
      </c>
      <c r="K295" s="10"/>
      <c r="L295" s="10"/>
      <c r="M295" s="10"/>
      <c r="N295" s="10"/>
      <c r="O295" s="10"/>
      <c r="P295" s="10"/>
      <c r="Q295" s="10"/>
      <c r="R295" s="10"/>
      <c r="S295" s="10"/>
    </row>
    <row r="296" spans="1:19">
      <c r="A296" s="5" t="s">
        <v>8</v>
      </c>
      <c r="B296" s="10" t="s">
        <v>9</v>
      </c>
      <c r="C296" s="9" t="s">
        <v>10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15</v>
      </c>
      <c r="I296" s="10" t="s">
        <v>16</v>
      </c>
      <c r="J296" s="10" t="s">
        <v>17</v>
      </c>
      <c r="K296" s="10"/>
      <c r="L296" s="10"/>
      <c r="M296" s="10"/>
      <c r="N296" s="10"/>
      <c r="O296" s="10"/>
      <c r="P296" s="10"/>
      <c r="Q296" s="10"/>
      <c r="R296" s="10"/>
      <c r="S296" s="10"/>
    </row>
    <row r="297" spans="1:19">
      <c r="A297" s="5" t="s">
        <v>18</v>
      </c>
      <c r="B297" s="10">
        <v>1354</v>
      </c>
      <c r="C297" s="9">
        <v>1.4187592319054654</v>
      </c>
      <c r="D297" s="10">
        <v>1921</v>
      </c>
      <c r="E297" s="10">
        <v>1650</v>
      </c>
      <c r="F297" s="10">
        <v>0</v>
      </c>
      <c r="G297" s="10">
        <v>3550</v>
      </c>
      <c r="H297" s="10">
        <v>500</v>
      </c>
      <c r="I297" s="10">
        <v>3050</v>
      </c>
      <c r="J297" s="10">
        <v>1552</v>
      </c>
      <c r="K297" s="10"/>
      <c r="L297" s="10"/>
      <c r="M297" s="10"/>
      <c r="N297" s="10"/>
      <c r="O297" s="10"/>
      <c r="P297" s="10"/>
      <c r="Q297" s="10"/>
      <c r="R297" s="10"/>
      <c r="S297" s="10"/>
    </row>
    <row r="298" spans="1:19">
      <c r="A298" s="5" t="s">
        <v>19</v>
      </c>
      <c r="B298" s="10">
        <v>1590</v>
      </c>
      <c r="C298" s="9">
        <v>1.4471698113207547</v>
      </c>
      <c r="D298" s="10">
        <v>2301</v>
      </c>
      <c r="E298" s="10">
        <v>1250</v>
      </c>
      <c r="F298" s="10">
        <v>0</v>
      </c>
      <c r="G298" s="10">
        <v>3650</v>
      </c>
      <c r="H298" s="10">
        <v>500</v>
      </c>
      <c r="I298" s="10">
        <v>3150</v>
      </c>
      <c r="J298" s="10">
        <v>1453</v>
      </c>
      <c r="K298" s="10"/>
      <c r="L298" s="10"/>
      <c r="M298" s="10"/>
      <c r="N298" s="10"/>
      <c r="O298" s="10"/>
      <c r="P298" s="10"/>
      <c r="Q298" s="10"/>
      <c r="R298" s="10"/>
      <c r="S298" s="10"/>
    </row>
    <row r="299" spans="1:19">
      <c r="A299" s="5" t="s">
        <v>20</v>
      </c>
      <c r="B299" s="10">
        <v>1600</v>
      </c>
      <c r="C299" s="9">
        <v>1.4450000000000001</v>
      </c>
      <c r="D299" s="10">
        <v>2312</v>
      </c>
      <c r="E299" s="10">
        <v>1238</v>
      </c>
      <c r="F299" s="10">
        <v>0</v>
      </c>
      <c r="G299" s="10">
        <v>3557</v>
      </c>
      <c r="H299" s="10">
        <v>486</v>
      </c>
      <c r="I299" s="10">
        <v>3071</v>
      </c>
      <c r="J299" s="10">
        <v>1446</v>
      </c>
      <c r="K299" s="10"/>
      <c r="L299" s="10"/>
      <c r="M299" s="10"/>
      <c r="N299" s="10"/>
      <c r="O299" s="10"/>
      <c r="P299" s="10"/>
      <c r="Q299" s="10"/>
      <c r="R299" s="10"/>
      <c r="S299" s="10"/>
    </row>
    <row r="300" spans="1:19">
      <c r="A300" s="5" t="s">
        <v>21</v>
      </c>
      <c r="B300" s="10">
        <v>1620</v>
      </c>
      <c r="C300" s="9">
        <v>1.4506172839506173</v>
      </c>
      <c r="D300" s="10">
        <v>2350</v>
      </c>
      <c r="E300" s="10">
        <v>1117</v>
      </c>
      <c r="F300" s="10">
        <v>0</v>
      </c>
      <c r="G300" s="10">
        <v>3461</v>
      </c>
      <c r="H300" s="10">
        <v>497</v>
      </c>
      <c r="I300" s="10">
        <v>2964</v>
      </c>
      <c r="J300" s="10">
        <v>1452</v>
      </c>
      <c r="K300" s="10"/>
      <c r="L300" s="10"/>
      <c r="M300" s="10"/>
      <c r="N300" s="10"/>
      <c r="O300" s="10"/>
      <c r="P300" s="10"/>
      <c r="Q300" s="10"/>
      <c r="R300" s="10"/>
      <c r="S300" s="10"/>
    </row>
    <row r="301" spans="1:19">
      <c r="A301" s="5" t="s">
        <v>22</v>
      </c>
      <c r="B301" s="10">
        <v>1630</v>
      </c>
      <c r="C301" s="9">
        <v>1.4650306748466257</v>
      </c>
      <c r="D301" s="10">
        <v>2388</v>
      </c>
      <c r="E301" s="10">
        <v>1138</v>
      </c>
      <c r="F301" s="10">
        <v>0</v>
      </c>
      <c r="G301" s="10">
        <v>3456</v>
      </c>
      <c r="H301" s="10">
        <v>512</v>
      </c>
      <c r="I301" s="10">
        <v>2944</v>
      </c>
      <c r="J301" s="10">
        <v>1522</v>
      </c>
      <c r="K301" s="10"/>
      <c r="L301" s="10"/>
      <c r="M301" s="10"/>
      <c r="N301" s="10"/>
      <c r="O301" s="10"/>
      <c r="P301" s="10"/>
      <c r="Q301" s="10"/>
      <c r="R301" s="10"/>
      <c r="S301" s="10"/>
    </row>
    <row r="302" spans="1:19">
      <c r="A302" s="5" t="s">
        <v>23</v>
      </c>
      <c r="B302" s="10">
        <v>1638</v>
      </c>
      <c r="C302" s="9">
        <v>1.4676434676434675</v>
      </c>
      <c r="D302" s="10">
        <v>2404</v>
      </c>
      <c r="E302" s="10">
        <v>1194</v>
      </c>
      <c r="F302" s="10">
        <v>0</v>
      </c>
      <c r="G302" s="10">
        <v>3541</v>
      </c>
      <c r="H302" s="10">
        <v>523</v>
      </c>
      <c r="I302" s="10">
        <v>3018</v>
      </c>
      <c r="J302" s="10">
        <v>1579</v>
      </c>
      <c r="K302" s="10"/>
      <c r="L302" s="10"/>
      <c r="M302" s="10"/>
      <c r="N302" s="10"/>
      <c r="O302" s="10"/>
      <c r="P302" s="10"/>
      <c r="Q302" s="10"/>
      <c r="R302" s="10"/>
      <c r="S302" s="10"/>
    </row>
    <row r="303" spans="1:19">
      <c r="A303" s="5" t="s">
        <v>24</v>
      </c>
      <c r="B303" s="10">
        <v>1646</v>
      </c>
      <c r="C303" s="9">
        <v>1.4702308626974483</v>
      </c>
      <c r="D303" s="10">
        <v>2420</v>
      </c>
      <c r="E303" s="10">
        <v>1284</v>
      </c>
      <c r="F303" s="10">
        <v>0</v>
      </c>
      <c r="G303" s="10">
        <v>3674</v>
      </c>
      <c r="H303" s="10">
        <v>535</v>
      </c>
      <c r="I303" s="10">
        <v>3139</v>
      </c>
      <c r="J303" s="10">
        <v>1609</v>
      </c>
      <c r="K303" s="10"/>
      <c r="L303" s="10"/>
      <c r="M303" s="10"/>
      <c r="N303" s="10"/>
      <c r="O303" s="10"/>
      <c r="P303" s="10"/>
      <c r="Q303" s="10"/>
      <c r="R303" s="10"/>
      <c r="S303" s="10"/>
    </row>
    <row r="304" spans="1:19">
      <c r="A304" s="5" t="s">
        <v>25</v>
      </c>
      <c r="B304" s="10">
        <v>1652</v>
      </c>
      <c r="C304" s="9">
        <v>1.476997578692494</v>
      </c>
      <c r="D304" s="10">
        <v>2440</v>
      </c>
      <c r="E304" s="10">
        <v>1344</v>
      </c>
      <c r="F304" s="10">
        <v>0</v>
      </c>
      <c r="G304" s="10">
        <v>3753</v>
      </c>
      <c r="H304" s="10">
        <v>547</v>
      </c>
      <c r="I304" s="10">
        <v>3206</v>
      </c>
      <c r="J304" s="10">
        <v>1640</v>
      </c>
      <c r="K304" s="10"/>
      <c r="L304" s="10"/>
      <c r="M304" s="10"/>
      <c r="N304" s="10"/>
      <c r="O304" s="10"/>
      <c r="P304" s="10"/>
      <c r="Q304" s="10"/>
      <c r="R304" s="10"/>
      <c r="S304" s="10"/>
    </row>
    <row r="305" spans="1:19">
      <c r="A305" s="5" t="s">
        <v>26</v>
      </c>
      <c r="B305" s="10">
        <v>1664</v>
      </c>
      <c r="C305" s="9">
        <v>1.4801682692307692</v>
      </c>
      <c r="D305" s="10">
        <v>2463</v>
      </c>
      <c r="E305" s="10">
        <v>1406</v>
      </c>
      <c r="F305" s="10">
        <v>0</v>
      </c>
      <c r="G305" s="10">
        <v>3850</v>
      </c>
      <c r="H305" s="10">
        <v>558</v>
      </c>
      <c r="I305" s="10">
        <v>3292</v>
      </c>
      <c r="J305" s="10">
        <v>1659</v>
      </c>
      <c r="K305" s="10"/>
      <c r="L305" s="10"/>
      <c r="M305" s="10"/>
      <c r="N305" s="10"/>
      <c r="O305" s="10"/>
      <c r="P305" s="10"/>
      <c r="Q305" s="10"/>
      <c r="R305" s="10"/>
      <c r="S305" s="10"/>
    </row>
    <row r="306" spans="1:19">
      <c r="A306" s="5" t="s">
        <v>27</v>
      </c>
      <c r="B306" s="10">
        <v>1677</v>
      </c>
      <c r="C306" s="9">
        <v>1.4871794871794872</v>
      </c>
      <c r="D306" s="10">
        <v>2494</v>
      </c>
      <c r="E306" s="10">
        <v>1490</v>
      </c>
      <c r="F306" s="10">
        <v>0</v>
      </c>
      <c r="G306" s="10">
        <v>3959</v>
      </c>
      <c r="H306" s="10">
        <v>569</v>
      </c>
      <c r="I306" s="10">
        <v>3390</v>
      </c>
      <c r="J306" s="10">
        <v>1684</v>
      </c>
      <c r="K306" s="10"/>
      <c r="L306" s="10"/>
      <c r="M306" s="10"/>
      <c r="N306" s="10"/>
      <c r="O306" s="10"/>
      <c r="P306" s="10"/>
      <c r="Q306" s="10"/>
      <c r="R306" s="10"/>
      <c r="S306" s="10"/>
    </row>
    <row r="307" spans="1:19">
      <c r="A307" s="5" t="s">
        <v>28</v>
      </c>
      <c r="B307" s="10">
        <v>1692</v>
      </c>
      <c r="C307" s="9">
        <v>1.4940898345153664</v>
      </c>
      <c r="D307" s="10">
        <v>2528</v>
      </c>
      <c r="E307" s="10">
        <v>1574</v>
      </c>
      <c r="F307" s="10">
        <v>0</v>
      </c>
      <c r="G307" s="10">
        <v>4071</v>
      </c>
      <c r="H307" s="10">
        <v>578</v>
      </c>
      <c r="I307" s="10">
        <v>3493</v>
      </c>
      <c r="J307" s="10">
        <v>1715</v>
      </c>
      <c r="K307" s="10"/>
      <c r="L307" s="10"/>
      <c r="M307" s="10"/>
      <c r="N307" s="10"/>
      <c r="O307" s="10"/>
      <c r="P307" s="10"/>
      <c r="Q307" s="10"/>
      <c r="R307" s="10"/>
      <c r="S307" s="10"/>
    </row>
    <row r="308" spans="1:19">
      <c r="A308" s="5" t="s">
        <v>29</v>
      </c>
      <c r="B308" s="10">
        <v>1709</v>
      </c>
      <c r="C308" s="9">
        <v>1.5008777062609713</v>
      </c>
      <c r="D308" s="10">
        <v>2565</v>
      </c>
      <c r="E308" s="10">
        <v>1653</v>
      </c>
      <c r="F308" s="10">
        <v>0</v>
      </c>
      <c r="G308" s="10">
        <v>4192</v>
      </c>
      <c r="H308" s="10">
        <v>588</v>
      </c>
      <c r="I308" s="10">
        <v>3604</v>
      </c>
      <c r="J308" s="10">
        <v>1741</v>
      </c>
      <c r="K308" s="10"/>
      <c r="L308" s="10"/>
      <c r="M308" s="10"/>
      <c r="N308" s="10"/>
      <c r="O308" s="10"/>
      <c r="P308" s="10"/>
      <c r="Q308" s="10"/>
      <c r="R308" s="10"/>
      <c r="S308" s="10"/>
    </row>
    <row r="309" spans="1:19">
      <c r="A309" s="5" t="s">
        <v>30</v>
      </c>
      <c r="B309" s="10"/>
      <c r="C309" s="9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</row>
    <row r="310" spans="1:19">
      <c r="A310" s="5" t="s">
        <v>30</v>
      </c>
      <c r="B310" s="10"/>
      <c r="C310" s="9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</row>
    <row r="311" spans="1:19">
      <c r="A311" s="5" t="s">
        <v>50</v>
      </c>
      <c r="B311" s="10"/>
      <c r="C311" s="9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</row>
    <row r="312" spans="1:19">
      <c r="A312" s="5" t="s">
        <v>0</v>
      </c>
      <c r="B312" s="10" t="s">
        <v>1</v>
      </c>
      <c r="C312" s="9" t="s">
        <v>2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5</v>
      </c>
      <c r="I312" s="10" t="s">
        <v>6</v>
      </c>
      <c r="J312" s="10" t="s">
        <v>7</v>
      </c>
      <c r="K312" s="10"/>
      <c r="L312" s="10"/>
      <c r="M312" s="10"/>
      <c r="N312" s="10"/>
      <c r="O312" s="10"/>
      <c r="P312" s="10"/>
      <c r="Q312" s="10"/>
      <c r="R312" s="10"/>
      <c r="S312" s="10"/>
    </row>
    <row r="313" spans="1:19">
      <c r="A313" s="5" t="s">
        <v>8</v>
      </c>
      <c r="B313" s="10" t="s">
        <v>9</v>
      </c>
      <c r="C313" s="9" t="s">
        <v>10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15</v>
      </c>
      <c r="I313" s="10" t="s">
        <v>16</v>
      </c>
      <c r="J313" s="10" t="s">
        <v>17</v>
      </c>
      <c r="K313" s="10"/>
      <c r="L313" s="10"/>
      <c r="M313" s="10"/>
      <c r="N313" s="10"/>
      <c r="O313" s="10"/>
      <c r="P313" s="10"/>
      <c r="Q313" s="10"/>
      <c r="R313" s="10"/>
      <c r="S313" s="10"/>
    </row>
    <row r="314" spans="1:19">
      <c r="A314" s="5" t="s">
        <v>18</v>
      </c>
      <c r="B314" s="10">
        <v>402</v>
      </c>
      <c r="C314" s="9">
        <v>1.9900497512437811</v>
      </c>
      <c r="D314" s="10">
        <v>800</v>
      </c>
      <c r="E314" s="10">
        <v>581</v>
      </c>
      <c r="F314" s="10">
        <v>30</v>
      </c>
      <c r="G314" s="10">
        <v>1361</v>
      </c>
      <c r="H314" s="10">
        <v>1251</v>
      </c>
      <c r="I314" s="10">
        <v>110</v>
      </c>
      <c r="J314" s="10">
        <v>223</v>
      </c>
      <c r="K314" s="10"/>
      <c r="L314" s="10"/>
      <c r="M314" s="10"/>
      <c r="N314" s="10"/>
      <c r="O314" s="10"/>
      <c r="P314" s="10"/>
      <c r="Q314" s="10"/>
      <c r="R314" s="10"/>
      <c r="S314" s="10"/>
    </row>
    <row r="315" spans="1:19">
      <c r="A315" s="5" t="s">
        <v>19</v>
      </c>
      <c r="B315" s="10">
        <v>408</v>
      </c>
      <c r="C315" s="9">
        <v>1.9975490196078431</v>
      </c>
      <c r="D315" s="10">
        <v>815</v>
      </c>
      <c r="E315" s="10">
        <v>585</v>
      </c>
      <c r="F315" s="10">
        <v>0</v>
      </c>
      <c r="G315" s="10">
        <v>1370</v>
      </c>
      <c r="H315" s="10">
        <v>1260</v>
      </c>
      <c r="I315" s="10">
        <v>110</v>
      </c>
      <c r="J315" s="10">
        <v>253</v>
      </c>
      <c r="K315" s="10"/>
      <c r="L315" s="10"/>
      <c r="M315" s="10"/>
      <c r="N315" s="10"/>
      <c r="O315" s="10"/>
      <c r="P315" s="10"/>
      <c r="Q315" s="10"/>
      <c r="R315" s="10"/>
      <c r="S315" s="10"/>
    </row>
    <row r="316" spans="1:19">
      <c r="A316" s="5" t="s">
        <v>20</v>
      </c>
      <c r="B316" s="10">
        <v>414.7</v>
      </c>
      <c r="C316" s="9">
        <v>2.0007234145165183</v>
      </c>
      <c r="D316" s="10">
        <v>829.7</v>
      </c>
      <c r="E316" s="10">
        <v>577.6</v>
      </c>
      <c r="F316" s="10">
        <v>0</v>
      </c>
      <c r="G316" s="10">
        <v>1379.4</v>
      </c>
      <c r="H316" s="10">
        <v>1270.9000000000001</v>
      </c>
      <c r="I316" s="10">
        <v>108.5</v>
      </c>
      <c r="J316" s="10">
        <v>280.89999999999998</v>
      </c>
      <c r="K316" s="10"/>
      <c r="L316" s="10"/>
      <c r="M316" s="10"/>
      <c r="N316" s="10"/>
      <c r="O316" s="10"/>
      <c r="P316" s="10"/>
      <c r="Q316" s="10"/>
      <c r="R316" s="10"/>
      <c r="S316" s="10"/>
    </row>
    <row r="317" spans="1:19">
      <c r="A317" s="5" t="s">
        <v>21</v>
      </c>
      <c r="B317" s="10">
        <v>416.6</v>
      </c>
      <c r="C317" s="9">
        <v>1.9963994239078253</v>
      </c>
      <c r="D317" s="10">
        <v>831.7</v>
      </c>
      <c r="E317" s="10">
        <v>569.5</v>
      </c>
      <c r="F317" s="10">
        <v>0</v>
      </c>
      <c r="G317" s="10">
        <v>1398.3999999999999</v>
      </c>
      <c r="H317" s="10">
        <v>1288.1999999999998</v>
      </c>
      <c r="I317" s="10">
        <v>110.2</v>
      </c>
      <c r="J317" s="10">
        <v>283.7</v>
      </c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1:19">
      <c r="A318" s="5" t="s">
        <v>22</v>
      </c>
      <c r="B318" s="10">
        <v>422.1</v>
      </c>
      <c r="C318" s="9">
        <v>2.0002369106846718</v>
      </c>
      <c r="D318" s="10">
        <v>844.3</v>
      </c>
      <c r="E318" s="10">
        <v>587</v>
      </c>
      <c r="F318" s="10">
        <v>0</v>
      </c>
      <c r="G318" s="10">
        <v>1443.8</v>
      </c>
      <c r="H318" s="10">
        <v>1327.3</v>
      </c>
      <c r="I318" s="10">
        <v>116.5</v>
      </c>
      <c r="J318" s="10">
        <v>271.2</v>
      </c>
      <c r="K318" s="10"/>
      <c r="L318" s="10"/>
      <c r="M318" s="10"/>
      <c r="N318" s="10"/>
      <c r="O318" s="10"/>
      <c r="P318" s="10"/>
      <c r="Q318" s="10"/>
      <c r="R318" s="10"/>
      <c r="S318" s="10"/>
    </row>
    <row r="319" spans="1:19">
      <c r="A319" s="5" t="s">
        <v>23</v>
      </c>
      <c r="B319" s="10">
        <v>432.3</v>
      </c>
      <c r="C319" s="9">
        <v>1.9969928290538976</v>
      </c>
      <c r="D319" s="10">
        <v>863.3</v>
      </c>
      <c r="E319" s="10">
        <v>610.6</v>
      </c>
      <c r="F319" s="10">
        <v>0</v>
      </c>
      <c r="G319" s="10">
        <v>1480.5</v>
      </c>
      <c r="H319" s="10">
        <v>1359</v>
      </c>
      <c r="I319" s="10">
        <v>121.5</v>
      </c>
      <c r="J319" s="10">
        <v>264.60000000000002</v>
      </c>
      <c r="K319" s="10"/>
      <c r="L319" s="10"/>
      <c r="M319" s="10"/>
      <c r="N319" s="10"/>
      <c r="O319" s="10"/>
      <c r="P319" s="10"/>
      <c r="Q319" s="10"/>
      <c r="R319" s="10"/>
      <c r="S319" s="10"/>
    </row>
    <row r="320" spans="1:19">
      <c r="A320" s="5" t="s">
        <v>24</v>
      </c>
      <c r="B320" s="10">
        <v>434.7</v>
      </c>
      <c r="C320" s="9">
        <v>1.9979296066252588</v>
      </c>
      <c r="D320" s="10">
        <v>868.5</v>
      </c>
      <c r="E320" s="10">
        <v>632.5</v>
      </c>
      <c r="F320" s="10">
        <v>0</v>
      </c>
      <c r="G320" s="10">
        <v>1501.8</v>
      </c>
      <c r="H320" s="10">
        <v>1377.1</v>
      </c>
      <c r="I320" s="10">
        <v>124.7</v>
      </c>
      <c r="J320" s="10">
        <v>263.8</v>
      </c>
      <c r="K320" s="10"/>
      <c r="L320" s="10"/>
      <c r="M320" s="10"/>
      <c r="N320" s="10"/>
      <c r="O320" s="10"/>
      <c r="P320" s="10"/>
      <c r="Q320" s="10"/>
      <c r="R320" s="10"/>
      <c r="S320" s="10"/>
    </row>
    <row r="321" spans="1:19">
      <c r="A321" s="5" t="s">
        <v>25</v>
      </c>
      <c r="B321" s="10">
        <v>436.9</v>
      </c>
      <c r="C321" s="9">
        <v>1.9983978027008471</v>
      </c>
      <c r="D321" s="10">
        <v>873.1</v>
      </c>
      <c r="E321" s="10">
        <v>649.6</v>
      </c>
      <c r="F321" s="10">
        <v>0</v>
      </c>
      <c r="G321" s="10">
        <v>1525.8</v>
      </c>
      <c r="H321" s="10">
        <v>1397.7</v>
      </c>
      <c r="I321" s="10">
        <v>128.1</v>
      </c>
      <c r="J321" s="10">
        <v>260.7</v>
      </c>
      <c r="K321" s="10"/>
      <c r="L321" s="10"/>
      <c r="M321" s="10"/>
      <c r="N321" s="10"/>
      <c r="O321" s="10"/>
      <c r="P321" s="10"/>
      <c r="Q321" s="10"/>
      <c r="R321" s="10"/>
      <c r="S321" s="10"/>
    </row>
    <row r="322" spans="1:19">
      <c r="A322" s="5" t="s">
        <v>26</v>
      </c>
      <c r="B322" s="10">
        <v>437</v>
      </c>
      <c r="C322" s="9">
        <v>1.9997711670480549</v>
      </c>
      <c r="D322" s="10">
        <v>873.9</v>
      </c>
      <c r="E322" s="10">
        <v>673.1</v>
      </c>
      <c r="F322" s="10">
        <v>0</v>
      </c>
      <c r="G322" s="10">
        <v>1546.6</v>
      </c>
      <c r="H322" s="10">
        <v>1415.5</v>
      </c>
      <c r="I322" s="10">
        <v>131.1</v>
      </c>
      <c r="J322" s="10">
        <v>261.10000000000002</v>
      </c>
      <c r="K322" s="10"/>
      <c r="L322" s="10"/>
      <c r="M322" s="10"/>
      <c r="N322" s="10"/>
      <c r="O322" s="10"/>
      <c r="P322" s="10"/>
      <c r="Q322" s="10"/>
      <c r="R322" s="10"/>
      <c r="S322" s="10"/>
    </row>
    <row r="323" spans="1:19">
      <c r="A323" s="5" t="s">
        <v>27</v>
      </c>
      <c r="B323" s="10">
        <v>436.1</v>
      </c>
      <c r="C323" s="9">
        <v>2.0009172208209125</v>
      </c>
      <c r="D323" s="10">
        <v>872.6</v>
      </c>
      <c r="E323" s="10">
        <v>693.1</v>
      </c>
      <c r="F323" s="10">
        <v>0</v>
      </c>
      <c r="G323" s="10">
        <v>1567.2000000000003</v>
      </c>
      <c r="H323" s="10">
        <v>1433.1000000000004</v>
      </c>
      <c r="I323" s="10">
        <v>134.1</v>
      </c>
      <c r="J323" s="10">
        <v>259.60000000000002</v>
      </c>
      <c r="K323" s="10"/>
      <c r="L323" s="10"/>
      <c r="M323" s="10"/>
      <c r="N323" s="10"/>
      <c r="O323" s="10"/>
      <c r="P323" s="10"/>
      <c r="Q323" s="10"/>
      <c r="R323" s="10"/>
      <c r="S323" s="10"/>
    </row>
    <row r="324" spans="1:19">
      <c r="A324" s="5" t="s">
        <v>28</v>
      </c>
      <c r="B324" s="10">
        <v>435.9</v>
      </c>
      <c r="C324" s="9">
        <v>2.0020646937370961</v>
      </c>
      <c r="D324" s="10">
        <v>872.7</v>
      </c>
      <c r="E324" s="10">
        <v>713.8</v>
      </c>
      <c r="F324" s="10">
        <v>0</v>
      </c>
      <c r="G324" s="10">
        <v>1587.8999999999999</v>
      </c>
      <c r="H324" s="10">
        <v>1450.8</v>
      </c>
      <c r="I324" s="10">
        <v>137.1</v>
      </c>
      <c r="J324" s="10">
        <v>258.2</v>
      </c>
      <c r="K324" s="10"/>
      <c r="L324" s="10"/>
      <c r="M324" s="10"/>
      <c r="N324" s="10"/>
      <c r="O324" s="10"/>
      <c r="P324" s="10"/>
      <c r="Q324" s="10"/>
      <c r="R324" s="10"/>
      <c r="S324" s="10"/>
    </row>
    <row r="325" spans="1:19">
      <c r="A325" s="5" t="s">
        <v>29</v>
      </c>
      <c r="B325" s="10">
        <v>435.9</v>
      </c>
      <c r="C325" s="9">
        <v>2.0032117458132603</v>
      </c>
      <c r="D325" s="10">
        <v>873.2</v>
      </c>
      <c r="E325" s="10">
        <v>734.5</v>
      </c>
      <c r="F325" s="10">
        <v>0</v>
      </c>
      <c r="G325" s="10">
        <v>1608.1000000000001</v>
      </c>
      <c r="H325" s="10">
        <v>1468.2</v>
      </c>
      <c r="I325" s="10">
        <v>139.9</v>
      </c>
      <c r="J325" s="10">
        <v>257.8</v>
      </c>
      <c r="K325" s="10"/>
      <c r="L325" s="10"/>
      <c r="M325" s="10"/>
      <c r="N325" s="10"/>
      <c r="O325" s="10"/>
      <c r="P325" s="10"/>
      <c r="Q325" s="10"/>
      <c r="R325" s="10"/>
      <c r="S325" s="10"/>
    </row>
    <row r="326" spans="1:19">
      <c r="A326" s="5" t="s">
        <v>30</v>
      </c>
      <c r="B326" s="10"/>
      <c r="C326" s="9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</row>
    <row r="327" spans="1:19">
      <c r="A327" s="5" t="s">
        <v>30</v>
      </c>
      <c r="B327" s="10"/>
      <c r="C327" s="9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</row>
    <row r="328" spans="1:19">
      <c r="A328" s="5" t="s">
        <v>51</v>
      </c>
      <c r="B328" s="10"/>
      <c r="C328" s="9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</row>
    <row r="329" spans="1:19">
      <c r="A329" s="5" t="s">
        <v>0</v>
      </c>
      <c r="B329" s="10" t="s">
        <v>1</v>
      </c>
      <c r="C329" s="9" t="s">
        <v>2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5</v>
      </c>
      <c r="I329" s="10" t="s">
        <v>6</v>
      </c>
      <c r="J329" s="10" t="s">
        <v>7</v>
      </c>
      <c r="K329" s="10"/>
      <c r="L329" s="10"/>
      <c r="M329" s="10"/>
      <c r="N329" s="10"/>
      <c r="O329" s="10"/>
      <c r="P329" s="10"/>
      <c r="Q329" s="10"/>
      <c r="R329" s="10"/>
      <c r="S329" s="10"/>
    </row>
    <row r="330" spans="1:19">
      <c r="A330" s="5" t="s">
        <v>8</v>
      </c>
      <c r="B330" s="10" t="s">
        <v>9</v>
      </c>
      <c r="C330" s="9" t="s">
        <v>10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15</v>
      </c>
      <c r="I330" s="10" t="s">
        <v>16</v>
      </c>
      <c r="J330" s="10" t="s">
        <v>17</v>
      </c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1:19">
      <c r="A331" s="5" t="s">
        <v>18</v>
      </c>
      <c r="B331" s="10">
        <v>8024</v>
      </c>
      <c r="C331" s="9">
        <v>1.9178713858424725</v>
      </c>
      <c r="D331" s="10">
        <v>15389</v>
      </c>
      <c r="E331" s="10">
        <v>139</v>
      </c>
      <c r="F331" s="10">
        <v>2681</v>
      </c>
      <c r="G331" s="10">
        <v>12600</v>
      </c>
      <c r="H331" s="10">
        <v>4400</v>
      </c>
      <c r="I331" s="10">
        <v>8200</v>
      </c>
      <c r="J331" s="10">
        <v>973</v>
      </c>
      <c r="K331" s="10"/>
      <c r="L331" s="10"/>
      <c r="M331" s="10"/>
      <c r="N331" s="10"/>
      <c r="O331" s="10"/>
      <c r="P331" s="10"/>
      <c r="Q331" s="10"/>
      <c r="R331" s="10"/>
      <c r="S331" s="10"/>
    </row>
    <row r="332" spans="1:19">
      <c r="A332" s="5" t="s">
        <v>19</v>
      </c>
      <c r="B332" s="10">
        <v>8200</v>
      </c>
      <c r="C332" s="9">
        <v>2.3780487804878048</v>
      </c>
      <c r="D332" s="10">
        <v>19500</v>
      </c>
      <c r="E332" s="10">
        <v>100</v>
      </c>
      <c r="F332" s="10">
        <v>4300</v>
      </c>
      <c r="G332" s="10">
        <v>14300</v>
      </c>
      <c r="H332" s="10">
        <v>4800</v>
      </c>
      <c r="I332" s="10">
        <v>9500</v>
      </c>
      <c r="J332" s="10">
        <v>1973</v>
      </c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1:19">
      <c r="A333" s="5" t="s">
        <v>20</v>
      </c>
      <c r="B333" s="10">
        <v>8122</v>
      </c>
      <c r="C333" s="9">
        <v>2.026594434868259</v>
      </c>
      <c r="D333" s="10">
        <v>16460</v>
      </c>
      <c r="E333" s="10">
        <v>125</v>
      </c>
      <c r="F333" s="10">
        <v>3360</v>
      </c>
      <c r="G333" s="10">
        <v>13675</v>
      </c>
      <c r="H333" s="10">
        <v>4559</v>
      </c>
      <c r="I333" s="10">
        <v>9116</v>
      </c>
      <c r="J333" s="10">
        <v>1523</v>
      </c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1:19">
      <c r="A334" s="5" t="s">
        <v>21</v>
      </c>
      <c r="B334" s="10">
        <v>8227</v>
      </c>
      <c r="C334" s="9">
        <v>2.0257688100158018</v>
      </c>
      <c r="D334" s="10">
        <v>16666</v>
      </c>
      <c r="E334" s="10">
        <v>135</v>
      </c>
      <c r="F334" s="10">
        <v>3131</v>
      </c>
      <c r="G334" s="10">
        <v>13828</v>
      </c>
      <c r="H334" s="10">
        <v>4577</v>
      </c>
      <c r="I334" s="10">
        <v>9251</v>
      </c>
      <c r="J334" s="10">
        <v>1365</v>
      </c>
      <c r="K334" s="10"/>
      <c r="L334" s="10"/>
      <c r="M334" s="10"/>
      <c r="N334" s="10"/>
      <c r="O334" s="10"/>
      <c r="P334" s="10"/>
      <c r="Q334" s="10"/>
      <c r="R334" s="10"/>
      <c r="S334" s="10"/>
    </row>
    <row r="335" spans="1:19">
      <c r="A335" s="5" t="s">
        <v>22</v>
      </c>
      <c r="B335" s="10">
        <v>8350</v>
      </c>
      <c r="C335" s="9">
        <v>2.0361676646706588</v>
      </c>
      <c r="D335" s="10">
        <v>17002</v>
      </c>
      <c r="E335" s="10">
        <v>140</v>
      </c>
      <c r="F335" s="10">
        <v>2951</v>
      </c>
      <c r="G335" s="10">
        <v>14228</v>
      </c>
      <c r="H335" s="10">
        <v>4591</v>
      </c>
      <c r="I335" s="10">
        <v>9637</v>
      </c>
      <c r="J335" s="10">
        <v>1328</v>
      </c>
      <c r="K335" s="10"/>
      <c r="L335" s="10"/>
      <c r="M335" s="10"/>
      <c r="N335" s="10"/>
      <c r="O335" s="10"/>
      <c r="P335" s="10"/>
      <c r="Q335" s="10"/>
      <c r="R335" s="10"/>
      <c r="S335" s="10"/>
    </row>
    <row r="336" spans="1:19">
      <c r="A336" s="5" t="s">
        <v>23</v>
      </c>
      <c r="B336" s="10">
        <v>8270</v>
      </c>
      <c r="C336" s="9">
        <v>2.0655380894800484</v>
      </c>
      <c r="D336" s="10">
        <v>17082</v>
      </c>
      <c r="E336" s="10">
        <v>147</v>
      </c>
      <c r="F336" s="10">
        <v>3067</v>
      </c>
      <c r="G336" s="10">
        <v>14133</v>
      </c>
      <c r="H336" s="10">
        <v>4439</v>
      </c>
      <c r="I336" s="10">
        <v>9694</v>
      </c>
      <c r="J336" s="10">
        <v>1357</v>
      </c>
      <c r="K336" s="10"/>
      <c r="L336" s="10"/>
      <c r="M336" s="10"/>
      <c r="N336" s="10"/>
      <c r="O336" s="10"/>
      <c r="P336" s="10"/>
      <c r="Q336" s="10"/>
      <c r="R336" s="10"/>
      <c r="S336" s="10"/>
    </row>
    <row r="337" spans="1:19">
      <c r="A337" s="5" t="s">
        <v>24</v>
      </c>
      <c r="B337" s="10">
        <v>8131</v>
      </c>
      <c r="C337" s="9">
        <v>2.0855983273890049</v>
      </c>
      <c r="D337" s="10">
        <v>16958</v>
      </c>
      <c r="E337" s="10">
        <v>154</v>
      </c>
      <c r="F337" s="10">
        <v>3143</v>
      </c>
      <c r="G337" s="10">
        <v>13951</v>
      </c>
      <c r="H337" s="10">
        <v>4344</v>
      </c>
      <c r="I337" s="10">
        <v>9607</v>
      </c>
      <c r="J337" s="10">
        <v>1375</v>
      </c>
      <c r="K337" s="10"/>
      <c r="L337" s="10"/>
      <c r="M337" s="10"/>
      <c r="N337" s="10"/>
      <c r="O337" s="10"/>
      <c r="P337" s="10"/>
      <c r="Q337" s="10"/>
      <c r="R337" s="10"/>
      <c r="S337" s="10"/>
    </row>
    <row r="338" spans="1:19">
      <c r="A338" s="5" t="s">
        <v>25</v>
      </c>
      <c r="B338" s="10">
        <v>8105</v>
      </c>
      <c r="C338" s="9">
        <v>2.097470697100555</v>
      </c>
      <c r="D338" s="10">
        <v>17000</v>
      </c>
      <c r="E338" s="10">
        <v>162</v>
      </c>
      <c r="F338" s="10">
        <v>3154</v>
      </c>
      <c r="G338" s="10">
        <v>13987</v>
      </c>
      <c r="H338" s="10">
        <v>4358</v>
      </c>
      <c r="I338" s="10">
        <v>9629</v>
      </c>
      <c r="J338" s="10">
        <v>1396</v>
      </c>
      <c r="K338" s="10"/>
      <c r="L338" s="10"/>
      <c r="M338" s="10"/>
      <c r="N338" s="10"/>
      <c r="O338" s="10"/>
      <c r="P338" s="10"/>
      <c r="Q338" s="10"/>
      <c r="R338" s="10"/>
      <c r="S338" s="10"/>
    </row>
    <row r="339" spans="1:19">
      <c r="A339" s="5" t="s">
        <v>26</v>
      </c>
      <c r="B339" s="10">
        <v>8097</v>
      </c>
      <c r="C339" s="9">
        <v>2.1097937507718907</v>
      </c>
      <c r="D339" s="10">
        <v>17083</v>
      </c>
      <c r="E339" s="10">
        <v>170</v>
      </c>
      <c r="F339" s="10">
        <v>3233</v>
      </c>
      <c r="G339" s="10">
        <v>14002</v>
      </c>
      <c r="H339" s="10">
        <v>4356</v>
      </c>
      <c r="I339" s="10">
        <v>9646</v>
      </c>
      <c r="J339" s="10">
        <v>1414</v>
      </c>
      <c r="K339" s="10"/>
      <c r="L339" s="10"/>
      <c r="M339" s="10"/>
      <c r="N339" s="10"/>
      <c r="O339" s="10"/>
      <c r="P339" s="10"/>
      <c r="Q339" s="10"/>
      <c r="R339" s="10"/>
      <c r="S339" s="10"/>
    </row>
    <row r="340" spans="1:19">
      <c r="A340" s="5" t="s">
        <v>27</v>
      </c>
      <c r="B340" s="10">
        <v>8097</v>
      </c>
      <c r="C340" s="9">
        <v>2.1200444609114486</v>
      </c>
      <c r="D340" s="10">
        <v>17166</v>
      </c>
      <c r="E340" s="10">
        <v>179</v>
      </c>
      <c r="F340" s="10">
        <v>3258</v>
      </c>
      <c r="G340" s="10">
        <v>14069</v>
      </c>
      <c r="H340" s="10">
        <v>4374</v>
      </c>
      <c r="I340" s="10">
        <v>9695</v>
      </c>
      <c r="J340" s="10">
        <v>1432</v>
      </c>
      <c r="K340" s="10"/>
      <c r="L340" s="10"/>
      <c r="M340" s="10"/>
      <c r="N340" s="10"/>
      <c r="O340" s="10"/>
      <c r="P340" s="10"/>
      <c r="Q340" s="10"/>
      <c r="R340" s="10"/>
      <c r="S340" s="10"/>
    </row>
    <row r="341" spans="1:19">
      <c r="A341" s="5" t="s">
        <v>28</v>
      </c>
      <c r="B341" s="10">
        <v>8076</v>
      </c>
      <c r="C341" s="9">
        <v>2.1313769192669638</v>
      </c>
      <c r="D341" s="10">
        <v>17213</v>
      </c>
      <c r="E341" s="10">
        <v>188</v>
      </c>
      <c r="F341" s="10">
        <v>3242</v>
      </c>
      <c r="G341" s="10">
        <v>14140</v>
      </c>
      <c r="H341" s="10">
        <v>4386</v>
      </c>
      <c r="I341" s="10">
        <v>9754</v>
      </c>
      <c r="J341" s="10">
        <v>1451</v>
      </c>
      <c r="K341" s="10"/>
      <c r="L341" s="10"/>
      <c r="M341" s="10"/>
      <c r="N341" s="10"/>
      <c r="O341" s="10"/>
      <c r="P341" s="10"/>
      <c r="Q341" s="10"/>
      <c r="R341" s="10"/>
      <c r="S341" s="10"/>
    </row>
    <row r="342" spans="1:19">
      <c r="A342" s="5" t="s">
        <v>29</v>
      </c>
      <c r="B342" s="10">
        <v>8041</v>
      </c>
      <c r="C342" s="9">
        <v>2.1420221365501804</v>
      </c>
      <c r="D342" s="10">
        <v>17224</v>
      </c>
      <c r="E342" s="10">
        <v>197</v>
      </c>
      <c r="F342" s="10">
        <v>3180</v>
      </c>
      <c r="G342" s="10">
        <v>14223</v>
      </c>
      <c r="H342" s="10">
        <v>4403</v>
      </c>
      <c r="I342" s="10">
        <v>9820</v>
      </c>
      <c r="J342" s="10">
        <v>1469</v>
      </c>
      <c r="K342" s="10"/>
      <c r="L342" s="10"/>
      <c r="M342" s="10"/>
      <c r="N342" s="10"/>
      <c r="O342" s="10"/>
      <c r="P342" s="10"/>
      <c r="Q342" s="10"/>
      <c r="R342" s="10"/>
      <c r="S342" s="10"/>
    </row>
    <row r="343" spans="1:19">
      <c r="A343" s="5" t="s">
        <v>30</v>
      </c>
      <c r="B343" s="10"/>
      <c r="C343" s="9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</row>
    <row r="344" spans="1:19">
      <c r="A344" s="5" t="s">
        <v>30</v>
      </c>
      <c r="B344" s="10"/>
      <c r="C344" s="9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</row>
    <row r="345" spans="1:19">
      <c r="A345" s="5" t="s">
        <v>52</v>
      </c>
      <c r="B345" s="10"/>
      <c r="C345" s="9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</row>
    <row r="346" spans="1:19">
      <c r="A346" s="5" t="s">
        <v>0</v>
      </c>
      <c r="B346" s="10" t="s">
        <v>1</v>
      </c>
      <c r="C346" s="9" t="s">
        <v>2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5</v>
      </c>
      <c r="I346" s="10" t="s">
        <v>6</v>
      </c>
      <c r="J346" s="10" t="s">
        <v>7</v>
      </c>
      <c r="K346" s="10"/>
      <c r="L346" s="10"/>
      <c r="M346" s="10"/>
      <c r="N346" s="10"/>
      <c r="O346" s="10"/>
      <c r="P346" s="10"/>
      <c r="Q346" s="10"/>
      <c r="R346" s="10"/>
      <c r="S346" s="10"/>
    </row>
    <row r="347" spans="1:19">
      <c r="A347" s="5" t="s">
        <v>8</v>
      </c>
      <c r="B347" s="10" t="s">
        <v>9</v>
      </c>
      <c r="C347" s="9" t="s">
        <v>10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15</v>
      </c>
      <c r="I347" s="10" t="s">
        <v>16</v>
      </c>
      <c r="J347" s="10" t="s">
        <v>17</v>
      </c>
      <c r="K347" s="10"/>
      <c r="L347" s="10"/>
      <c r="M347" s="10"/>
      <c r="N347" s="10"/>
      <c r="O347" s="10"/>
      <c r="P347" s="10"/>
      <c r="Q347" s="10"/>
      <c r="R347" s="10"/>
      <c r="S347" s="10"/>
    </row>
    <row r="348" spans="1:19">
      <c r="A348" s="5" t="s">
        <v>18</v>
      </c>
      <c r="B348" s="10">
        <v>2</v>
      </c>
      <c r="C348" s="9">
        <v>7.5</v>
      </c>
      <c r="D348" s="10">
        <v>15</v>
      </c>
      <c r="E348" s="10">
        <v>9500</v>
      </c>
      <c r="F348" s="10">
        <v>0</v>
      </c>
      <c r="G348" s="10">
        <v>8425</v>
      </c>
      <c r="H348" s="10">
        <v>25</v>
      </c>
      <c r="I348" s="10">
        <v>8400</v>
      </c>
      <c r="J348" s="10">
        <v>4096</v>
      </c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1:19">
      <c r="A349" s="5" t="s">
        <v>19</v>
      </c>
      <c r="B349" s="10">
        <v>2</v>
      </c>
      <c r="C349" s="9">
        <v>7.5</v>
      </c>
      <c r="D349" s="10">
        <v>15</v>
      </c>
      <c r="E349" s="10">
        <v>7500</v>
      </c>
      <c r="F349" s="10">
        <v>0</v>
      </c>
      <c r="G349" s="10">
        <v>8325</v>
      </c>
      <c r="H349" s="10">
        <v>25</v>
      </c>
      <c r="I349" s="10">
        <v>8300</v>
      </c>
      <c r="J349" s="10">
        <v>3286</v>
      </c>
      <c r="K349" s="10"/>
      <c r="L349" s="10"/>
      <c r="M349" s="10"/>
      <c r="N349" s="10"/>
      <c r="O349" s="10"/>
      <c r="P349" s="10"/>
      <c r="Q349" s="10"/>
      <c r="R349" s="10"/>
      <c r="S349" s="10"/>
    </row>
    <row r="350" spans="1:19">
      <c r="A350" s="5" t="s">
        <v>20</v>
      </c>
      <c r="B350" s="10">
        <v>2.1</v>
      </c>
      <c r="C350" s="9">
        <v>7.6190476190476186</v>
      </c>
      <c r="D350" s="10">
        <v>16</v>
      </c>
      <c r="E350" s="10">
        <v>7969</v>
      </c>
      <c r="F350" s="10">
        <v>0</v>
      </c>
      <c r="G350" s="10">
        <v>7955</v>
      </c>
      <c r="H350" s="10">
        <v>26</v>
      </c>
      <c r="I350" s="10">
        <v>7929</v>
      </c>
      <c r="J350" s="10">
        <v>3316</v>
      </c>
      <c r="K350" s="10"/>
      <c r="L350" s="10"/>
      <c r="M350" s="10"/>
      <c r="N350" s="10"/>
      <c r="O350" s="10"/>
      <c r="P350" s="10"/>
      <c r="Q350" s="10"/>
      <c r="R350" s="10"/>
      <c r="S350" s="10"/>
    </row>
    <row r="351" spans="1:19">
      <c r="A351" s="5" t="s">
        <v>21</v>
      </c>
      <c r="B351" s="10">
        <v>2.2000000000000002</v>
      </c>
      <c r="C351" s="9">
        <v>7.2727272727272725</v>
      </c>
      <c r="D351" s="10">
        <v>16</v>
      </c>
      <c r="E351" s="10">
        <v>7847</v>
      </c>
      <c r="F351" s="10">
        <v>0</v>
      </c>
      <c r="G351" s="10">
        <v>7807</v>
      </c>
      <c r="H351" s="10">
        <v>27</v>
      </c>
      <c r="I351" s="10">
        <v>7780</v>
      </c>
      <c r="J351" s="10">
        <v>3372</v>
      </c>
      <c r="K351" s="10"/>
      <c r="L351" s="10"/>
      <c r="M351" s="10"/>
      <c r="N351" s="10"/>
      <c r="O351" s="10"/>
      <c r="P351" s="10"/>
      <c r="Q351" s="10"/>
      <c r="R351" s="10"/>
      <c r="S351" s="10"/>
    </row>
    <row r="352" spans="1:19">
      <c r="A352" s="5" t="s">
        <v>22</v>
      </c>
      <c r="B352" s="10">
        <v>2.2000000000000002</v>
      </c>
      <c r="C352" s="9">
        <v>7.2727272727272725</v>
      </c>
      <c r="D352" s="10">
        <v>16</v>
      </c>
      <c r="E352" s="10">
        <v>7830</v>
      </c>
      <c r="F352" s="10">
        <v>0</v>
      </c>
      <c r="G352" s="10">
        <v>7749</v>
      </c>
      <c r="H352" s="10">
        <v>28</v>
      </c>
      <c r="I352" s="10">
        <v>7721</v>
      </c>
      <c r="J352" s="10">
        <v>3469</v>
      </c>
      <c r="K352" s="10"/>
      <c r="L352" s="10"/>
      <c r="M352" s="10"/>
      <c r="N352" s="10"/>
      <c r="O352" s="10"/>
      <c r="P352" s="10"/>
      <c r="Q352" s="10"/>
      <c r="R352" s="10"/>
      <c r="S352" s="10"/>
    </row>
    <row r="353" spans="1:19">
      <c r="A353" s="5" t="s">
        <v>23</v>
      </c>
      <c r="B353" s="10">
        <v>2.2000000000000002</v>
      </c>
      <c r="C353" s="9">
        <v>7.2727272727272725</v>
      </c>
      <c r="D353" s="10">
        <v>16</v>
      </c>
      <c r="E353" s="10">
        <v>7753</v>
      </c>
      <c r="F353" s="10">
        <v>0</v>
      </c>
      <c r="G353" s="10">
        <v>7702</v>
      </c>
      <c r="H353" s="10">
        <v>30</v>
      </c>
      <c r="I353" s="10">
        <v>7672</v>
      </c>
      <c r="J353" s="10">
        <v>3536</v>
      </c>
      <c r="K353" s="10"/>
      <c r="L353" s="10"/>
      <c r="M353" s="10"/>
      <c r="N353" s="10"/>
      <c r="O353" s="10"/>
      <c r="P353" s="10"/>
      <c r="Q353" s="10"/>
      <c r="R353" s="10"/>
      <c r="S353" s="10"/>
    </row>
    <row r="354" spans="1:19">
      <c r="A354" s="5" t="s">
        <v>24</v>
      </c>
      <c r="B354" s="10">
        <v>2.2000000000000002</v>
      </c>
      <c r="C354" s="9">
        <v>7.2727272727272725</v>
      </c>
      <c r="D354" s="10">
        <v>16</v>
      </c>
      <c r="E354" s="10">
        <v>7664</v>
      </c>
      <c r="F354" s="10">
        <v>0</v>
      </c>
      <c r="G354" s="10">
        <v>7666</v>
      </c>
      <c r="H354" s="10">
        <v>30</v>
      </c>
      <c r="I354" s="10">
        <v>7636</v>
      </c>
      <c r="J354" s="10">
        <v>3550</v>
      </c>
      <c r="K354" s="10"/>
      <c r="L354" s="10"/>
      <c r="M354" s="10"/>
      <c r="N354" s="10"/>
      <c r="O354" s="10"/>
      <c r="P354" s="10"/>
      <c r="Q354" s="10"/>
      <c r="R354" s="10"/>
      <c r="S354" s="10"/>
    </row>
    <row r="355" spans="1:19">
      <c r="A355" s="5" t="s">
        <v>25</v>
      </c>
      <c r="B355" s="10">
        <v>2.2000000000000002</v>
      </c>
      <c r="C355" s="9">
        <v>7.2727272727272725</v>
      </c>
      <c r="D355" s="10">
        <v>16</v>
      </c>
      <c r="E355" s="10">
        <v>7557</v>
      </c>
      <c r="F355" s="10">
        <v>0</v>
      </c>
      <c r="G355" s="10">
        <v>7549</v>
      </c>
      <c r="H355" s="10">
        <v>32</v>
      </c>
      <c r="I355" s="10">
        <v>7517</v>
      </c>
      <c r="J355" s="10">
        <v>3574</v>
      </c>
      <c r="K355" s="10"/>
      <c r="L355" s="10"/>
      <c r="M355" s="10"/>
      <c r="N355" s="10"/>
      <c r="O355" s="10"/>
      <c r="P355" s="10"/>
      <c r="Q355" s="10"/>
      <c r="R355" s="10"/>
      <c r="S355" s="10"/>
    </row>
    <row r="356" spans="1:19">
      <c r="A356" s="5" t="s">
        <v>26</v>
      </c>
      <c r="B356" s="10">
        <v>2.2000000000000002</v>
      </c>
      <c r="C356" s="9">
        <v>7.7272727272727266</v>
      </c>
      <c r="D356" s="10">
        <v>17</v>
      </c>
      <c r="E356" s="10">
        <v>7459</v>
      </c>
      <c r="F356" s="10">
        <v>0</v>
      </c>
      <c r="G356" s="10">
        <v>7463</v>
      </c>
      <c r="H356" s="10">
        <v>33</v>
      </c>
      <c r="I356" s="10">
        <v>7430</v>
      </c>
      <c r="J356" s="10">
        <v>3587</v>
      </c>
      <c r="K356" s="10"/>
      <c r="L356" s="10"/>
      <c r="M356" s="10"/>
      <c r="N356" s="10"/>
      <c r="O356" s="10"/>
      <c r="P356" s="10"/>
      <c r="Q356" s="10"/>
      <c r="R356" s="10"/>
      <c r="S356" s="10"/>
    </row>
    <row r="357" spans="1:19">
      <c r="A357" s="5" t="s">
        <v>27</v>
      </c>
      <c r="B357" s="10">
        <v>2.2000000000000002</v>
      </c>
      <c r="C357" s="9">
        <v>7.7272727272727266</v>
      </c>
      <c r="D357" s="10">
        <v>17</v>
      </c>
      <c r="E357" s="10">
        <v>7353</v>
      </c>
      <c r="F357" s="10">
        <v>0</v>
      </c>
      <c r="G357" s="10">
        <v>7358</v>
      </c>
      <c r="H357" s="10">
        <v>35</v>
      </c>
      <c r="I357" s="10">
        <v>7323</v>
      </c>
      <c r="J357" s="10">
        <v>3599</v>
      </c>
      <c r="K357" s="10"/>
      <c r="L357" s="10"/>
      <c r="M357" s="10"/>
      <c r="N357" s="10"/>
      <c r="O357" s="10"/>
      <c r="P357" s="10"/>
      <c r="Q357" s="10"/>
      <c r="R357" s="10"/>
      <c r="S357" s="10"/>
    </row>
    <row r="358" spans="1:19">
      <c r="A358" s="5" t="s">
        <v>28</v>
      </c>
      <c r="B358" s="10">
        <v>2.2000000000000002</v>
      </c>
      <c r="C358" s="9">
        <v>7.7272727272727266</v>
      </c>
      <c r="D358" s="10">
        <v>17</v>
      </c>
      <c r="E358" s="10">
        <v>7241</v>
      </c>
      <c r="F358" s="10">
        <v>0</v>
      </c>
      <c r="G358" s="10">
        <v>7246</v>
      </c>
      <c r="H358" s="10">
        <v>36</v>
      </c>
      <c r="I358" s="10">
        <v>7210</v>
      </c>
      <c r="J358" s="10">
        <v>3611</v>
      </c>
      <c r="K358" s="10"/>
      <c r="L358" s="10"/>
      <c r="M358" s="10"/>
      <c r="N358" s="10"/>
      <c r="O358" s="10"/>
      <c r="P358" s="10"/>
      <c r="Q358" s="10"/>
      <c r="R358" s="10"/>
      <c r="S358" s="10"/>
    </row>
    <row r="359" spans="1:19">
      <c r="A359" s="5" t="s">
        <v>29</v>
      </c>
      <c r="B359" s="10">
        <v>2.2000000000000002</v>
      </c>
      <c r="C359" s="9">
        <v>7.7272727272727266</v>
      </c>
      <c r="D359" s="10">
        <v>17</v>
      </c>
      <c r="E359" s="10">
        <v>7140</v>
      </c>
      <c r="F359" s="10">
        <v>0</v>
      </c>
      <c r="G359" s="10">
        <v>7145</v>
      </c>
      <c r="H359" s="10">
        <v>37</v>
      </c>
      <c r="I359" s="10">
        <v>7108</v>
      </c>
      <c r="J359" s="10">
        <v>3623</v>
      </c>
      <c r="K359" s="10"/>
      <c r="L359" s="10"/>
      <c r="M359" s="10"/>
      <c r="N359" s="10"/>
      <c r="O359" s="10"/>
      <c r="P359" s="10"/>
      <c r="Q359" s="10"/>
      <c r="R359" s="10"/>
      <c r="S359" s="10"/>
    </row>
    <row r="360" spans="1:19">
      <c r="A360" s="5" t="s">
        <v>30</v>
      </c>
      <c r="B360" s="10"/>
      <c r="C360" s="9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</row>
    <row r="361" spans="1:19">
      <c r="A361" s="5" t="s">
        <v>30</v>
      </c>
      <c r="B361" s="10"/>
      <c r="C361" s="9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</row>
    <row r="362" spans="1:19">
      <c r="A362" s="5" t="s">
        <v>53</v>
      </c>
      <c r="B362" s="10"/>
      <c r="C362" s="9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</row>
    <row r="363" spans="1:19">
      <c r="A363" s="5" t="s">
        <v>0</v>
      </c>
      <c r="B363" s="10" t="s">
        <v>1</v>
      </c>
      <c r="C363" s="9" t="s">
        <v>2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5</v>
      </c>
      <c r="I363" s="10" t="s">
        <v>6</v>
      </c>
      <c r="J363" s="10" t="s">
        <v>7</v>
      </c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1:19">
      <c r="A364" s="5" t="s">
        <v>8</v>
      </c>
      <c r="B364" s="10" t="s">
        <v>9</v>
      </c>
      <c r="C364" s="9" t="s">
        <v>10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15</v>
      </c>
      <c r="I364" s="10" t="s">
        <v>16</v>
      </c>
      <c r="J364" s="10" t="s">
        <v>17</v>
      </c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1:19">
      <c r="A365" s="5" t="s">
        <v>18</v>
      </c>
      <c r="B365" s="10">
        <v>81</v>
      </c>
      <c r="C365" s="9">
        <v>3.2839506172839505</v>
      </c>
      <c r="D365" s="10">
        <v>266</v>
      </c>
      <c r="E365" s="10">
        <v>75</v>
      </c>
      <c r="F365" s="10">
        <v>0</v>
      </c>
      <c r="G365" s="10">
        <v>340</v>
      </c>
      <c r="H365" s="10">
        <v>280</v>
      </c>
      <c r="I365" s="10">
        <v>60</v>
      </c>
      <c r="J365" s="10">
        <v>133</v>
      </c>
      <c r="K365" s="10"/>
      <c r="L365" s="10"/>
      <c r="M365" s="10"/>
      <c r="N365" s="10"/>
      <c r="O365" s="10"/>
      <c r="P365" s="10"/>
      <c r="Q365" s="10"/>
      <c r="R365" s="10"/>
      <c r="S365" s="10"/>
    </row>
    <row r="366" spans="1:19">
      <c r="A366" s="5" t="s">
        <v>19</v>
      </c>
      <c r="B366" s="10">
        <v>85</v>
      </c>
      <c r="C366" s="9">
        <v>3.6823529411764704</v>
      </c>
      <c r="D366" s="10">
        <v>313</v>
      </c>
      <c r="E366" s="10">
        <v>50</v>
      </c>
      <c r="F366" s="10">
        <v>0</v>
      </c>
      <c r="G366" s="10">
        <v>350</v>
      </c>
      <c r="H366" s="10">
        <v>275</v>
      </c>
      <c r="I366" s="10">
        <v>75</v>
      </c>
      <c r="J366" s="10">
        <v>146</v>
      </c>
      <c r="K366" s="10"/>
      <c r="L366" s="10"/>
      <c r="M366" s="10"/>
      <c r="N366" s="10"/>
      <c r="O366" s="10"/>
      <c r="P366" s="10"/>
      <c r="Q366" s="10"/>
      <c r="R366" s="10"/>
      <c r="S366" s="10"/>
    </row>
    <row r="367" spans="1:19">
      <c r="A367" s="5" t="s">
        <v>20</v>
      </c>
      <c r="B367" s="10">
        <v>85.2</v>
      </c>
      <c r="C367" s="9">
        <v>3.726525821596244</v>
      </c>
      <c r="D367" s="10">
        <v>317.5</v>
      </c>
      <c r="E367" s="10">
        <v>52</v>
      </c>
      <c r="F367" s="10">
        <v>0.06</v>
      </c>
      <c r="G367" s="10">
        <v>358.34000000000003</v>
      </c>
      <c r="H367" s="10">
        <v>277.54000000000002</v>
      </c>
      <c r="I367" s="10">
        <v>80.8</v>
      </c>
      <c r="J367" s="10">
        <v>157.1</v>
      </c>
      <c r="K367" s="10"/>
      <c r="L367" s="10"/>
      <c r="M367" s="10"/>
      <c r="N367" s="10"/>
      <c r="O367" s="10"/>
      <c r="P367" s="10"/>
      <c r="Q367" s="10"/>
      <c r="R367" s="10"/>
      <c r="S367" s="10"/>
    </row>
    <row r="368" spans="1:19">
      <c r="A368" s="5" t="s">
        <v>21</v>
      </c>
      <c r="B368" s="10">
        <v>86.8</v>
      </c>
      <c r="C368" s="9">
        <v>3.758064516129032</v>
      </c>
      <c r="D368" s="10">
        <v>326.2</v>
      </c>
      <c r="E368" s="10">
        <v>44.9</v>
      </c>
      <c r="F368" s="10">
        <v>0.05</v>
      </c>
      <c r="G368" s="10">
        <v>362.15</v>
      </c>
      <c r="H368" s="10">
        <v>279.75</v>
      </c>
      <c r="I368" s="10">
        <v>82.4</v>
      </c>
      <c r="J368" s="10">
        <v>166</v>
      </c>
      <c r="K368" s="10"/>
      <c r="L368" s="10"/>
      <c r="M368" s="10"/>
      <c r="N368" s="10"/>
      <c r="O368" s="10"/>
      <c r="P368" s="10"/>
      <c r="Q368" s="10"/>
      <c r="R368" s="10"/>
      <c r="S368" s="10"/>
    </row>
    <row r="369" spans="1:19">
      <c r="A369" s="5" t="s">
        <v>22</v>
      </c>
      <c r="B369" s="10">
        <v>87.7</v>
      </c>
      <c r="C369" s="9">
        <v>3.7936145952109461</v>
      </c>
      <c r="D369" s="10">
        <v>332.7</v>
      </c>
      <c r="E369" s="10">
        <v>40.299999999999997</v>
      </c>
      <c r="F369" s="10">
        <v>0.08</v>
      </c>
      <c r="G369" s="10">
        <v>371.52</v>
      </c>
      <c r="H369" s="10">
        <v>282.71999999999997</v>
      </c>
      <c r="I369" s="10">
        <v>88.8</v>
      </c>
      <c r="J369" s="10">
        <v>167.4</v>
      </c>
      <c r="K369" s="10"/>
      <c r="L369" s="10"/>
      <c r="M369" s="10"/>
      <c r="N369" s="10"/>
      <c r="O369" s="10"/>
      <c r="P369" s="10"/>
      <c r="Q369" s="10"/>
      <c r="R369" s="10"/>
      <c r="S369" s="10"/>
    </row>
    <row r="370" spans="1:19">
      <c r="A370" s="5" t="s">
        <v>23</v>
      </c>
      <c r="B370" s="10">
        <v>87.3</v>
      </c>
      <c r="C370" s="9">
        <v>3.8281786941580758</v>
      </c>
      <c r="D370" s="10">
        <v>334.2</v>
      </c>
      <c r="E370" s="10">
        <v>37.700000000000003</v>
      </c>
      <c r="F370" s="10">
        <v>0.1</v>
      </c>
      <c r="G370" s="10">
        <v>375.99999999999994</v>
      </c>
      <c r="H370" s="10">
        <v>284.89999999999998</v>
      </c>
      <c r="I370" s="10">
        <v>91.1</v>
      </c>
      <c r="J370" s="10">
        <v>163.19999999999999</v>
      </c>
      <c r="K370" s="10"/>
      <c r="L370" s="10"/>
      <c r="M370" s="10"/>
      <c r="N370" s="10"/>
      <c r="O370" s="10"/>
      <c r="P370" s="10"/>
      <c r="Q370" s="10"/>
      <c r="R370" s="10"/>
      <c r="S370" s="10"/>
    </row>
    <row r="371" spans="1:19">
      <c r="A371" s="5" t="s">
        <v>24</v>
      </c>
      <c r="B371" s="10">
        <v>87.5</v>
      </c>
      <c r="C371" s="9">
        <v>3.8605714285714288</v>
      </c>
      <c r="D371" s="10">
        <v>337.8</v>
      </c>
      <c r="E371" s="10">
        <v>37.1</v>
      </c>
      <c r="F371" s="10">
        <v>0.09</v>
      </c>
      <c r="G371" s="10">
        <v>379.71</v>
      </c>
      <c r="H371" s="10">
        <v>285.51</v>
      </c>
      <c r="I371" s="10">
        <v>94.2</v>
      </c>
      <c r="J371" s="10">
        <v>158.30000000000001</v>
      </c>
      <c r="K371" s="10"/>
      <c r="L371" s="10"/>
      <c r="M371" s="10"/>
      <c r="N371" s="10"/>
      <c r="O371" s="10"/>
      <c r="P371" s="10"/>
      <c r="Q371" s="10"/>
      <c r="R371" s="10"/>
      <c r="S371" s="10"/>
    </row>
    <row r="372" spans="1:19">
      <c r="A372" s="5" t="s">
        <v>25</v>
      </c>
      <c r="B372" s="10">
        <v>87.8</v>
      </c>
      <c r="C372" s="9">
        <v>3.8974943052391802</v>
      </c>
      <c r="D372" s="10">
        <v>342.2</v>
      </c>
      <c r="E372" s="10">
        <v>35.4</v>
      </c>
      <c r="F372" s="10">
        <v>0.1</v>
      </c>
      <c r="G372" s="10">
        <v>382.4</v>
      </c>
      <c r="H372" s="10">
        <v>286.59999999999997</v>
      </c>
      <c r="I372" s="10">
        <v>95.8</v>
      </c>
      <c r="J372" s="10">
        <v>153.4</v>
      </c>
      <c r="K372" s="10"/>
      <c r="L372" s="10"/>
      <c r="M372" s="10"/>
      <c r="N372" s="10"/>
      <c r="O372" s="10"/>
      <c r="P372" s="10"/>
      <c r="Q372" s="10"/>
      <c r="R372" s="10"/>
      <c r="S372" s="10"/>
    </row>
    <row r="373" spans="1:19">
      <c r="A373" s="5" t="s">
        <v>26</v>
      </c>
      <c r="B373" s="10">
        <v>88.3</v>
      </c>
      <c r="C373" s="9">
        <v>3.9320498301245754</v>
      </c>
      <c r="D373" s="10">
        <v>347.2</v>
      </c>
      <c r="E373" s="10">
        <v>35.5</v>
      </c>
      <c r="F373" s="10">
        <v>0.09</v>
      </c>
      <c r="G373" s="10">
        <v>387.51</v>
      </c>
      <c r="H373" s="10">
        <v>287.31</v>
      </c>
      <c r="I373" s="10">
        <v>100.2</v>
      </c>
      <c r="J373" s="10">
        <v>148.5</v>
      </c>
      <c r="K373" s="10"/>
      <c r="L373" s="10"/>
      <c r="M373" s="10"/>
      <c r="N373" s="10"/>
      <c r="O373" s="10"/>
      <c r="P373" s="10"/>
      <c r="Q373" s="10"/>
      <c r="R373" s="10"/>
      <c r="S373" s="10"/>
    </row>
    <row r="374" spans="1:19">
      <c r="A374" s="5" t="s">
        <v>27</v>
      </c>
      <c r="B374" s="10">
        <v>88.8</v>
      </c>
      <c r="C374" s="9">
        <v>3.9662162162162162</v>
      </c>
      <c r="D374" s="10">
        <v>352.2</v>
      </c>
      <c r="E374" s="10">
        <v>34.6</v>
      </c>
      <c r="F374" s="10">
        <v>0.09</v>
      </c>
      <c r="G374" s="10">
        <v>391.70999999999992</v>
      </c>
      <c r="H374" s="10">
        <v>288.00999999999993</v>
      </c>
      <c r="I374" s="10">
        <v>103.7</v>
      </c>
      <c r="J374" s="10">
        <v>143.5</v>
      </c>
      <c r="K374" s="10"/>
      <c r="L374" s="10"/>
      <c r="M374" s="10"/>
      <c r="N374" s="10"/>
      <c r="O374" s="10"/>
      <c r="P374" s="10"/>
      <c r="Q374" s="10"/>
      <c r="R374" s="10"/>
      <c r="S374" s="10"/>
    </row>
    <row r="375" spans="1:19">
      <c r="A375" s="5" t="s">
        <v>28</v>
      </c>
      <c r="B375" s="10">
        <v>89.2</v>
      </c>
      <c r="C375" s="9">
        <v>4</v>
      </c>
      <c r="D375" s="10">
        <v>356.8</v>
      </c>
      <c r="E375" s="10">
        <v>33.1</v>
      </c>
      <c r="F375" s="10">
        <v>0.08</v>
      </c>
      <c r="G375" s="10">
        <v>394.82000000000005</v>
      </c>
      <c r="H375" s="10">
        <v>288.82000000000005</v>
      </c>
      <c r="I375" s="10">
        <v>106</v>
      </c>
      <c r="J375" s="10">
        <v>138.5</v>
      </c>
      <c r="K375" s="10"/>
      <c r="L375" s="10"/>
      <c r="M375" s="10"/>
      <c r="N375" s="10"/>
      <c r="O375" s="10"/>
      <c r="P375" s="10"/>
      <c r="Q375" s="10"/>
      <c r="R375" s="10"/>
      <c r="S375" s="10"/>
    </row>
    <row r="376" spans="1:19">
      <c r="A376" s="5" t="s">
        <v>29</v>
      </c>
      <c r="B376" s="10">
        <v>89.6</v>
      </c>
      <c r="C376" s="9">
        <v>4.0401785714285721</v>
      </c>
      <c r="D376" s="10">
        <v>362</v>
      </c>
      <c r="E376" s="10">
        <v>32</v>
      </c>
      <c r="F376" s="10">
        <v>0.08</v>
      </c>
      <c r="G376" s="10">
        <v>398.91999999999996</v>
      </c>
      <c r="H376" s="10">
        <v>289.52</v>
      </c>
      <c r="I376" s="10">
        <v>109.4</v>
      </c>
      <c r="J376" s="10">
        <v>133.5</v>
      </c>
      <c r="K376" s="10"/>
      <c r="L376" s="10"/>
      <c r="M376" s="10"/>
      <c r="N376" s="10"/>
      <c r="O376" s="10"/>
      <c r="P376" s="10"/>
      <c r="Q376" s="10"/>
      <c r="R376" s="10"/>
      <c r="S376" s="10"/>
    </row>
    <row r="377" spans="1:19">
      <c r="A377" s="5" t="s">
        <v>30</v>
      </c>
      <c r="B377" s="10"/>
      <c r="C377" s="9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</row>
    <row r="378" spans="1:19">
      <c r="A378" s="5" t="s">
        <v>30</v>
      </c>
      <c r="B378" s="10"/>
      <c r="C378" s="9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</row>
    <row r="379" spans="1:19">
      <c r="A379" s="5" t="s">
        <v>54</v>
      </c>
      <c r="B379" s="10"/>
      <c r="C379" s="9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1:19">
      <c r="A380" s="5" t="s">
        <v>0</v>
      </c>
      <c r="B380" s="10" t="s">
        <v>1</v>
      </c>
      <c r="C380" s="9" t="s">
        <v>2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5</v>
      </c>
      <c r="I380" s="10" t="s">
        <v>6</v>
      </c>
      <c r="J380" s="10" t="s">
        <v>7</v>
      </c>
      <c r="K380" s="10"/>
      <c r="L380" s="10"/>
      <c r="M380" s="10"/>
      <c r="N380" s="10"/>
      <c r="O380" s="10"/>
      <c r="P380" s="10"/>
      <c r="Q380" s="10"/>
      <c r="R380" s="10"/>
      <c r="S380" s="10"/>
    </row>
    <row r="381" spans="1:19">
      <c r="A381" s="5" t="s">
        <v>8</v>
      </c>
      <c r="B381" s="10" t="s">
        <v>9</v>
      </c>
      <c r="C381" s="9" t="s">
        <v>10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15</v>
      </c>
      <c r="I381" s="10" t="s">
        <v>16</v>
      </c>
      <c r="J381" s="10" t="s">
        <v>17</v>
      </c>
      <c r="K381" s="10"/>
      <c r="L381" s="10"/>
      <c r="M381" s="10"/>
      <c r="N381" s="10"/>
      <c r="O381" s="10"/>
      <c r="P381" s="10"/>
      <c r="Q381" s="10"/>
      <c r="R381" s="10"/>
      <c r="S381" s="10"/>
    </row>
    <row r="382" spans="1:19">
      <c r="A382" s="5" t="s">
        <v>18</v>
      </c>
      <c r="B382" s="10">
        <v>3330</v>
      </c>
      <c r="C382" s="9">
        <v>2.1921921921921923</v>
      </c>
      <c r="D382" s="10">
        <v>7300</v>
      </c>
      <c r="E382" s="10">
        <v>86</v>
      </c>
      <c r="F382" s="10">
        <v>6</v>
      </c>
      <c r="G382" s="10">
        <v>6950</v>
      </c>
      <c r="H382" s="10">
        <v>950</v>
      </c>
      <c r="I382" s="10">
        <v>6000</v>
      </c>
      <c r="J382" s="10">
        <v>899</v>
      </c>
      <c r="K382" s="10"/>
      <c r="L382" s="10"/>
      <c r="M382" s="10"/>
      <c r="N382" s="10"/>
      <c r="O382" s="10"/>
      <c r="P382" s="10"/>
      <c r="Q382" s="10"/>
      <c r="R382" s="10"/>
      <c r="S382" s="10"/>
    </row>
    <row r="383" spans="1:19">
      <c r="A383" s="5" t="s">
        <v>19</v>
      </c>
      <c r="B383" s="10">
        <v>3400</v>
      </c>
      <c r="C383" s="9">
        <v>1.1764705882352942</v>
      </c>
      <c r="D383" s="10">
        <v>4000</v>
      </c>
      <c r="E383" s="10">
        <v>1500</v>
      </c>
      <c r="F383" s="10">
        <v>5</v>
      </c>
      <c r="G383" s="10">
        <v>6050</v>
      </c>
      <c r="H383" s="10">
        <v>850</v>
      </c>
      <c r="I383" s="10">
        <v>5200</v>
      </c>
      <c r="J383" s="10">
        <v>344</v>
      </c>
      <c r="K383" s="10"/>
      <c r="L383" s="10"/>
      <c r="M383" s="10"/>
      <c r="N383" s="10"/>
      <c r="O383" s="10"/>
      <c r="P383" s="10"/>
      <c r="Q383" s="10"/>
      <c r="R383" s="10"/>
      <c r="S383" s="10"/>
    </row>
    <row r="384" spans="1:19">
      <c r="A384" s="5" t="s">
        <v>20</v>
      </c>
      <c r="B384" s="10">
        <v>3370</v>
      </c>
      <c r="C384" s="9">
        <v>1.9804154302670622</v>
      </c>
      <c r="D384" s="10">
        <v>6674</v>
      </c>
      <c r="E384" s="10">
        <v>188</v>
      </c>
      <c r="F384" s="10">
        <v>160</v>
      </c>
      <c r="G384" s="10">
        <v>6539</v>
      </c>
      <c r="H384" s="10">
        <v>829</v>
      </c>
      <c r="I384" s="10">
        <v>5710</v>
      </c>
      <c r="J384" s="10">
        <v>507</v>
      </c>
      <c r="K384" s="10"/>
      <c r="L384" s="10"/>
      <c r="M384" s="10"/>
      <c r="N384" s="10"/>
      <c r="O384" s="10"/>
      <c r="P384" s="10"/>
      <c r="Q384" s="10"/>
      <c r="R384" s="10"/>
      <c r="S384" s="10"/>
    </row>
    <row r="385" spans="1:19">
      <c r="A385" s="5" t="s">
        <v>21</v>
      </c>
      <c r="B385" s="10">
        <v>3425</v>
      </c>
      <c r="C385" s="9">
        <v>1.9877372262773723</v>
      </c>
      <c r="D385" s="10">
        <v>6808</v>
      </c>
      <c r="E385" s="10">
        <v>200</v>
      </c>
      <c r="F385" s="10">
        <v>197</v>
      </c>
      <c r="G385" s="10">
        <v>6741</v>
      </c>
      <c r="H385" s="10">
        <v>831</v>
      </c>
      <c r="I385" s="10">
        <v>5910</v>
      </c>
      <c r="J385" s="10">
        <v>577</v>
      </c>
      <c r="K385" s="10"/>
      <c r="L385" s="10"/>
      <c r="M385" s="10"/>
      <c r="N385" s="10"/>
      <c r="O385" s="10"/>
      <c r="P385" s="10"/>
      <c r="Q385" s="10"/>
      <c r="R385" s="10"/>
      <c r="S385" s="10"/>
    </row>
    <row r="386" spans="1:19">
      <c r="A386" s="5" t="s">
        <v>22</v>
      </c>
      <c r="B386" s="10">
        <v>3512</v>
      </c>
      <c r="C386" s="9">
        <v>1.9945899772209568</v>
      </c>
      <c r="D386" s="10">
        <v>7005</v>
      </c>
      <c r="E386" s="10">
        <v>208</v>
      </c>
      <c r="F386" s="10">
        <v>235</v>
      </c>
      <c r="G386" s="10">
        <v>6905</v>
      </c>
      <c r="H386" s="10">
        <v>838</v>
      </c>
      <c r="I386" s="10">
        <v>6067</v>
      </c>
      <c r="J386" s="10">
        <v>650</v>
      </c>
      <c r="K386" s="10"/>
      <c r="L386" s="10"/>
      <c r="M386" s="10"/>
      <c r="N386" s="10"/>
      <c r="O386" s="10"/>
      <c r="P386" s="10"/>
      <c r="Q386" s="10"/>
      <c r="R386" s="10"/>
      <c r="S386" s="10"/>
    </row>
    <row r="387" spans="1:19">
      <c r="A387" s="5" t="s">
        <v>23</v>
      </c>
      <c r="B387" s="10">
        <v>3537</v>
      </c>
      <c r="C387" s="9">
        <v>2.0016963528413911</v>
      </c>
      <c r="D387" s="10">
        <v>7080</v>
      </c>
      <c r="E387" s="10">
        <v>214</v>
      </c>
      <c r="F387" s="10">
        <v>224</v>
      </c>
      <c r="G387" s="10">
        <v>6999</v>
      </c>
      <c r="H387" s="10">
        <v>843</v>
      </c>
      <c r="I387" s="10">
        <v>6156</v>
      </c>
      <c r="J387" s="10">
        <v>721</v>
      </c>
      <c r="K387" s="10"/>
      <c r="L387" s="10"/>
      <c r="M387" s="10"/>
      <c r="N387" s="10"/>
      <c r="O387" s="10"/>
      <c r="P387" s="10"/>
      <c r="Q387" s="10"/>
      <c r="R387" s="10"/>
      <c r="S387" s="10"/>
    </row>
    <row r="388" spans="1:19">
      <c r="A388" s="5" t="s">
        <v>24</v>
      </c>
      <c r="B388" s="10">
        <v>3542</v>
      </c>
      <c r="C388" s="9">
        <v>2.0087521174477696</v>
      </c>
      <c r="D388" s="10">
        <v>7115</v>
      </c>
      <c r="E388" s="10">
        <v>221</v>
      </c>
      <c r="F388" s="10">
        <v>208</v>
      </c>
      <c r="G388" s="10">
        <v>7107</v>
      </c>
      <c r="H388" s="10">
        <v>844</v>
      </c>
      <c r="I388" s="10">
        <v>6263</v>
      </c>
      <c r="J388" s="10">
        <v>742</v>
      </c>
      <c r="K388" s="10"/>
      <c r="L388" s="10"/>
      <c r="M388" s="10"/>
      <c r="N388" s="10"/>
      <c r="O388" s="10"/>
      <c r="P388" s="10"/>
      <c r="Q388" s="10"/>
      <c r="R388" s="10"/>
      <c r="S388" s="10"/>
    </row>
    <row r="389" spans="1:19">
      <c r="A389" s="5" t="s">
        <v>25</v>
      </c>
      <c r="B389" s="10">
        <v>3580</v>
      </c>
      <c r="C389" s="9">
        <v>2.0156424581005585</v>
      </c>
      <c r="D389" s="10">
        <v>7216</v>
      </c>
      <c r="E389" s="10">
        <v>227</v>
      </c>
      <c r="F389" s="10">
        <v>186</v>
      </c>
      <c r="G389" s="10">
        <v>7229</v>
      </c>
      <c r="H389" s="10">
        <v>844</v>
      </c>
      <c r="I389" s="10">
        <v>6385</v>
      </c>
      <c r="J389" s="10">
        <v>770</v>
      </c>
      <c r="K389" s="10"/>
      <c r="L389" s="10"/>
      <c r="M389" s="10"/>
      <c r="N389" s="10"/>
      <c r="O389" s="10"/>
      <c r="P389" s="10"/>
      <c r="Q389" s="10"/>
      <c r="R389" s="10"/>
      <c r="S389" s="10"/>
    </row>
    <row r="390" spans="1:19">
      <c r="A390" s="5" t="s">
        <v>26</v>
      </c>
      <c r="B390" s="10">
        <v>3608</v>
      </c>
      <c r="C390" s="9">
        <v>2.0227272727272729</v>
      </c>
      <c r="D390" s="10">
        <v>7298</v>
      </c>
      <c r="E390" s="10">
        <v>233</v>
      </c>
      <c r="F390" s="10">
        <v>142</v>
      </c>
      <c r="G390" s="10">
        <v>7362</v>
      </c>
      <c r="H390" s="10">
        <v>844</v>
      </c>
      <c r="I390" s="10">
        <v>6518</v>
      </c>
      <c r="J390" s="10">
        <v>797</v>
      </c>
      <c r="K390" s="10"/>
      <c r="L390" s="10"/>
      <c r="M390" s="10"/>
      <c r="N390" s="10"/>
      <c r="O390" s="10"/>
      <c r="P390" s="10"/>
      <c r="Q390" s="10"/>
      <c r="R390" s="10"/>
      <c r="S390" s="10"/>
    </row>
    <row r="391" spans="1:19">
      <c r="A391" s="5" t="s">
        <v>27</v>
      </c>
      <c r="B391" s="10">
        <v>3646</v>
      </c>
      <c r="C391" s="9">
        <v>2.0296215030170051</v>
      </c>
      <c r="D391" s="10">
        <v>7400</v>
      </c>
      <c r="E391" s="10">
        <v>240</v>
      </c>
      <c r="F391" s="10">
        <v>114</v>
      </c>
      <c r="G391" s="10">
        <v>7499</v>
      </c>
      <c r="H391" s="10">
        <v>846</v>
      </c>
      <c r="I391" s="10">
        <v>6653</v>
      </c>
      <c r="J391" s="10">
        <v>824</v>
      </c>
      <c r="K391" s="10"/>
      <c r="L391" s="10"/>
      <c r="M391" s="10"/>
      <c r="N391" s="10"/>
      <c r="O391" s="10"/>
      <c r="P391" s="10"/>
      <c r="Q391" s="10"/>
      <c r="R391" s="10"/>
      <c r="S391" s="10"/>
    </row>
    <row r="392" spans="1:19">
      <c r="A392" s="5" t="s">
        <v>28</v>
      </c>
      <c r="B392" s="10">
        <v>3681</v>
      </c>
      <c r="C392" s="9">
        <v>2.0366748166259168</v>
      </c>
      <c r="D392" s="10">
        <v>7497</v>
      </c>
      <c r="E392" s="10">
        <v>246</v>
      </c>
      <c r="F392" s="10">
        <v>79</v>
      </c>
      <c r="G392" s="10">
        <v>7635</v>
      </c>
      <c r="H392" s="10">
        <v>845</v>
      </c>
      <c r="I392" s="10">
        <v>6790</v>
      </c>
      <c r="J392" s="10">
        <v>853</v>
      </c>
      <c r="K392" s="10"/>
      <c r="L392" s="10"/>
      <c r="M392" s="10"/>
      <c r="N392" s="10"/>
      <c r="O392" s="10"/>
      <c r="P392" s="10"/>
      <c r="Q392" s="10"/>
      <c r="R392" s="10"/>
      <c r="S392" s="10"/>
    </row>
    <row r="393" spans="1:19">
      <c r="A393" s="5" t="s">
        <v>29</v>
      </c>
      <c r="B393" s="10">
        <v>3734</v>
      </c>
      <c r="C393" s="9">
        <v>2.044188537761114</v>
      </c>
      <c r="D393" s="10">
        <v>7633</v>
      </c>
      <c r="E393" s="10">
        <v>253</v>
      </c>
      <c r="F393" s="10">
        <v>72</v>
      </c>
      <c r="G393" s="10">
        <v>7785</v>
      </c>
      <c r="H393" s="10">
        <v>845</v>
      </c>
      <c r="I393" s="10">
        <v>6940</v>
      </c>
      <c r="J393" s="10">
        <v>882</v>
      </c>
      <c r="K393" s="10"/>
      <c r="L393" s="10"/>
      <c r="M393" s="10"/>
      <c r="N393" s="10"/>
      <c r="O393" s="10"/>
      <c r="P393" s="10"/>
      <c r="Q393" s="10"/>
      <c r="R393" s="10"/>
      <c r="S393" s="10"/>
    </row>
    <row r="394" spans="1:19">
      <c r="A394" s="5" t="s">
        <v>30</v>
      </c>
      <c r="B394" s="10"/>
      <c r="C394" s="9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1:19">
      <c r="A395" s="5" t="s">
        <v>30</v>
      </c>
      <c r="B395" s="10"/>
      <c r="C395" s="9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1:19">
      <c r="A396" s="5" t="s">
        <v>55</v>
      </c>
      <c r="B396" s="10"/>
      <c r="C396" s="9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</row>
    <row r="397" spans="1:19">
      <c r="A397" s="5" t="s">
        <v>0</v>
      </c>
      <c r="B397" s="10" t="s">
        <v>1</v>
      </c>
      <c r="C397" s="9" t="s">
        <v>2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5</v>
      </c>
      <c r="I397" s="10" t="s">
        <v>6</v>
      </c>
      <c r="J397" s="10" t="s">
        <v>7</v>
      </c>
      <c r="K397" s="10"/>
      <c r="L397" s="10"/>
      <c r="M397" s="10"/>
      <c r="N397" s="10"/>
      <c r="O397" s="10"/>
      <c r="P397" s="10"/>
      <c r="Q397" s="10"/>
      <c r="R397" s="10"/>
      <c r="S397" s="10"/>
    </row>
    <row r="398" spans="1:19">
      <c r="A398" s="5" t="s">
        <v>8</v>
      </c>
      <c r="B398" s="10" t="s">
        <v>9</v>
      </c>
      <c r="C398" s="9" t="s">
        <v>10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15</v>
      </c>
      <c r="I398" s="10" t="s">
        <v>16</v>
      </c>
      <c r="J398" s="10" t="s">
        <v>17</v>
      </c>
      <c r="K398" s="10"/>
      <c r="L398" s="10"/>
      <c r="M398" s="10"/>
      <c r="N398" s="10"/>
      <c r="O398" s="10"/>
      <c r="P398" s="10"/>
      <c r="Q398" s="10"/>
      <c r="R398" s="10"/>
      <c r="S398" s="10"/>
    </row>
    <row r="399" spans="1:19">
      <c r="A399" s="5" t="s">
        <v>18</v>
      </c>
      <c r="B399" s="10">
        <v>3233</v>
      </c>
      <c r="C399" s="9">
        <v>2.3386947107949272</v>
      </c>
      <c r="D399" s="10">
        <v>7561</v>
      </c>
      <c r="E399" s="10">
        <v>25</v>
      </c>
      <c r="F399" s="10">
        <v>2476</v>
      </c>
      <c r="G399" s="10">
        <v>5100</v>
      </c>
      <c r="H399" s="10">
        <v>1700</v>
      </c>
      <c r="I399" s="10">
        <v>3400</v>
      </c>
      <c r="J399" s="10">
        <v>883</v>
      </c>
      <c r="K399" s="10"/>
      <c r="L399" s="10"/>
      <c r="M399" s="10"/>
      <c r="N399" s="10"/>
      <c r="O399" s="10"/>
      <c r="P399" s="10"/>
      <c r="Q399" s="10"/>
      <c r="R399" s="10"/>
      <c r="S399" s="10"/>
    </row>
    <row r="400" spans="1:19">
      <c r="A400" s="5" t="s">
        <v>19</v>
      </c>
      <c r="B400" s="10">
        <v>3200</v>
      </c>
      <c r="C400" s="9">
        <v>2.9375</v>
      </c>
      <c r="D400" s="10">
        <v>9400</v>
      </c>
      <c r="E400" s="10">
        <v>5</v>
      </c>
      <c r="F400" s="10">
        <v>4000</v>
      </c>
      <c r="G400" s="10">
        <v>4900</v>
      </c>
      <c r="H400" s="10">
        <v>1600</v>
      </c>
      <c r="I400" s="10">
        <v>3300</v>
      </c>
      <c r="J400" s="10">
        <v>1388</v>
      </c>
      <c r="K400" s="10"/>
      <c r="L400" s="10"/>
      <c r="M400" s="10"/>
      <c r="N400" s="10"/>
      <c r="O400" s="10"/>
      <c r="P400" s="10"/>
      <c r="Q400" s="10"/>
      <c r="R400" s="10"/>
      <c r="S400" s="10"/>
    </row>
    <row r="401" spans="1:19">
      <c r="A401" s="5" t="s">
        <v>20</v>
      </c>
      <c r="B401" s="10">
        <v>3237</v>
      </c>
      <c r="C401" s="9">
        <v>2.4828544949026878</v>
      </c>
      <c r="D401" s="10">
        <v>8037</v>
      </c>
      <c r="E401" s="10">
        <v>20</v>
      </c>
      <c r="F401" s="10">
        <v>2994</v>
      </c>
      <c r="G401" s="10">
        <v>5177</v>
      </c>
      <c r="H401" s="10">
        <v>1582</v>
      </c>
      <c r="I401" s="10">
        <v>3595</v>
      </c>
      <c r="J401" s="10">
        <v>1274</v>
      </c>
      <c r="K401" s="10"/>
      <c r="L401" s="10"/>
      <c r="M401" s="10"/>
      <c r="N401" s="10"/>
      <c r="O401" s="10"/>
      <c r="P401" s="10"/>
      <c r="Q401" s="10"/>
      <c r="R401" s="10"/>
      <c r="S401" s="10"/>
    </row>
    <row r="402" spans="1:19">
      <c r="A402" s="5" t="s">
        <v>21</v>
      </c>
      <c r="B402" s="10">
        <v>3337</v>
      </c>
      <c r="C402" s="9">
        <v>2.4836679652382379</v>
      </c>
      <c r="D402" s="10">
        <v>8288</v>
      </c>
      <c r="E402" s="10">
        <v>21</v>
      </c>
      <c r="F402" s="10">
        <v>3109</v>
      </c>
      <c r="G402" s="10">
        <v>5281</v>
      </c>
      <c r="H402" s="10">
        <v>1581</v>
      </c>
      <c r="I402" s="10">
        <v>3700</v>
      </c>
      <c r="J402" s="10">
        <v>1193</v>
      </c>
      <c r="K402" s="10"/>
      <c r="L402" s="10"/>
      <c r="M402" s="10"/>
      <c r="N402" s="10"/>
      <c r="O402" s="10"/>
      <c r="P402" s="10"/>
      <c r="Q402" s="10"/>
      <c r="R402" s="10"/>
      <c r="S402" s="10"/>
    </row>
    <row r="403" spans="1:19">
      <c r="A403" s="5" t="s">
        <v>22</v>
      </c>
      <c r="B403" s="10">
        <v>3396</v>
      </c>
      <c r="C403" s="9">
        <v>2.4799764428739692</v>
      </c>
      <c r="D403" s="10">
        <v>8422</v>
      </c>
      <c r="E403" s="10">
        <v>22</v>
      </c>
      <c r="F403" s="10">
        <v>3048</v>
      </c>
      <c r="G403" s="10">
        <v>5431</v>
      </c>
      <c r="H403" s="10">
        <v>1611</v>
      </c>
      <c r="I403" s="10">
        <v>3820</v>
      </c>
      <c r="J403" s="10">
        <v>1158</v>
      </c>
      <c r="K403" s="10"/>
      <c r="L403" s="10"/>
      <c r="M403" s="10"/>
      <c r="N403" s="10"/>
      <c r="O403" s="10"/>
      <c r="P403" s="10"/>
      <c r="Q403" s="10"/>
      <c r="R403" s="10"/>
      <c r="S403" s="10"/>
    </row>
    <row r="404" spans="1:19">
      <c r="A404" s="5" t="s">
        <v>23</v>
      </c>
      <c r="B404" s="10">
        <v>3426</v>
      </c>
      <c r="C404" s="9">
        <v>2.4842381786339756</v>
      </c>
      <c r="D404" s="10">
        <v>8511</v>
      </c>
      <c r="E404" s="10">
        <v>23</v>
      </c>
      <c r="F404" s="10">
        <v>3056</v>
      </c>
      <c r="G404" s="10">
        <v>5505</v>
      </c>
      <c r="H404" s="10">
        <v>1625</v>
      </c>
      <c r="I404" s="10">
        <v>3880</v>
      </c>
      <c r="J404" s="10">
        <v>1131</v>
      </c>
      <c r="K404" s="10"/>
      <c r="L404" s="10"/>
      <c r="M404" s="10"/>
      <c r="N404" s="10"/>
      <c r="O404" s="10"/>
      <c r="P404" s="10"/>
      <c r="Q404" s="10"/>
      <c r="R404" s="10"/>
      <c r="S404" s="10"/>
    </row>
    <row r="405" spans="1:19">
      <c r="A405" s="5" t="s">
        <v>24</v>
      </c>
      <c r="B405" s="10">
        <v>3431</v>
      </c>
      <c r="C405" s="9">
        <v>2.5013115709705627</v>
      </c>
      <c r="D405" s="10">
        <v>8582</v>
      </c>
      <c r="E405" s="10">
        <v>25</v>
      </c>
      <c r="F405" s="10">
        <v>3070</v>
      </c>
      <c r="G405" s="10">
        <v>5557</v>
      </c>
      <c r="H405" s="10">
        <v>1618</v>
      </c>
      <c r="I405" s="10">
        <v>3939</v>
      </c>
      <c r="J405" s="10">
        <v>1111</v>
      </c>
      <c r="K405" s="10"/>
      <c r="L405" s="10"/>
      <c r="M405" s="10"/>
      <c r="N405" s="10"/>
      <c r="O405" s="10"/>
      <c r="P405" s="10"/>
      <c r="Q405" s="10"/>
      <c r="R405" s="10"/>
      <c r="S405" s="10"/>
    </row>
    <row r="406" spans="1:19">
      <c r="A406" s="5" t="s">
        <v>25</v>
      </c>
      <c r="B406" s="10">
        <v>3433</v>
      </c>
      <c r="C406" s="9">
        <v>2.5164579085348091</v>
      </c>
      <c r="D406" s="10">
        <v>8639</v>
      </c>
      <c r="E406" s="10">
        <v>26</v>
      </c>
      <c r="F406" s="10">
        <v>3033</v>
      </c>
      <c r="G406" s="10">
        <v>5629</v>
      </c>
      <c r="H406" s="10">
        <v>1615</v>
      </c>
      <c r="I406" s="10">
        <v>4014</v>
      </c>
      <c r="J406" s="10">
        <v>1114</v>
      </c>
      <c r="K406" s="10"/>
      <c r="L406" s="10"/>
      <c r="M406" s="10"/>
      <c r="N406" s="10"/>
      <c r="O406" s="10"/>
      <c r="P406" s="10"/>
      <c r="Q406" s="10"/>
      <c r="R406" s="10"/>
      <c r="S406" s="10"/>
    </row>
    <row r="407" spans="1:19">
      <c r="A407" s="5" t="s">
        <v>26</v>
      </c>
      <c r="B407" s="10">
        <v>3437</v>
      </c>
      <c r="C407" s="9">
        <v>2.5353505964503928</v>
      </c>
      <c r="D407" s="10">
        <v>8714</v>
      </c>
      <c r="E407" s="10">
        <v>27</v>
      </c>
      <c r="F407" s="10">
        <v>2989</v>
      </c>
      <c r="G407" s="10">
        <v>5743</v>
      </c>
      <c r="H407" s="10">
        <v>1607</v>
      </c>
      <c r="I407" s="10">
        <v>4136</v>
      </c>
      <c r="J407" s="10">
        <v>1123</v>
      </c>
      <c r="K407" s="10"/>
      <c r="L407" s="10"/>
      <c r="M407" s="10"/>
      <c r="N407" s="10"/>
      <c r="O407" s="10"/>
      <c r="P407" s="10"/>
      <c r="Q407" s="10"/>
      <c r="R407" s="10"/>
      <c r="S407" s="10"/>
    </row>
    <row r="408" spans="1:19">
      <c r="A408" s="5" t="s">
        <v>27</v>
      </c>
      <c r="B408" s="10">
        <v>3439</v>
      </c>
      <c r="C408" s="9">
        <v>2.5548124454783365</v>
      </c>
      <c r="D408" s="10">
        <v>8786</v>
      </c>
      <c r="E408" s="10">
        <v>29</v>
      </c>
      <c r="F408" s="10">
        <v>2994</v>
      </c>
      <c r="G408" s="10">
        <v>5813</v>
      </c>
      <c r="H408" s="10">
        <v>1600</v>
      </c>
      <c r="I408" s="10">
        <v>4213</v>
      </c>
      <c r="J408" s="10">
        <v>1131</v>
      </c>
      <c r="K408" s="10"/>
      <c r="L408" s="10"/>
      <c r="M408" s="10"/>
      <c r="N408" s="10"/>
      <c r="O408" s="10"/>
      <c r="P408" s="10"/>
      <c r="Q408" s="10"/>
      <c r="R408" s="10"/>
      <c r="S408" s="10"/>
    </row>
    <row r="409" spans="1:19">
      <c r="A409" s="5" t="s">
        <v>28</v>
      </c>
      <c r="B409" s="10">
        <v>3446</v>
      </c>
      <c r="C409" s="9">
        <v>2.5754497968659313</v>
      </c>
      <c r="D409" s="10">
        <v>8875</v>
      </c>
      <c r="E409" s="10">
        <v>29</v>
      </c>
      <c r="F409" s="10">
        <v>3023</v>
      </c>
      <c r="G409" s="10">
        <v>5874</v>
      </c>
      <c r="H409" s="10">
        <v>1587</v>
      </c>
      <c r="I409" s="10">
        <v>4287</v>
      </c>
      <c r="J409" s="10">
        <v>1138</v>
      </c>
      <c r="K409" s="10"/>
      <c r="L409" s="10"/>
      <c r="M409" s="10"/>
      <c r="N409" s="10"/>
      <c r="O409" s="10"/>
      <c r="P409" s="10"/>
      <c r="Q409" s="10"/>
      <c r="R409" s="10"/>
      <c r="S409" s="10"/>
    </row>
    <row r="410" spans="1:19">
      <c r="A410" s="5" t="s">
        <v>29</v>
      </c>
      <c r="B410" s="10">
        <v>3452</v>
      </c>
      <c r="C410" s="9">
        <v>2.5979142526071843</v>
      </c>
      <c r="D410" s="10">
        <v>8968</v>
      </c>
      <c r="E410" s="10">
        <v>32</v>
      </c>
      <c r="F410" s="10">
        <v>3083</v>
      </c>
      <c r="G410" s="10">
        <v>5910</v>
      </c>
      <c r="H410" s="10">
        <v>1576</v>
      </c>
      <c r="I410" s="10">
        <v>4334</v>
      </c>
      <c r="J410" s="10">
        <v>1145</v>
      </c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1:19">
      <c r="A411" s="5" t="s">
        <v>30</v>
      </c>
      <c r="B411" s="11"/>
      <c r="C411" s="9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</row>
    <row r="412" spans="1:19">
      <c r="A412" s="5" t="s">
        <v>30</v>
      </c>
      <c r="B412" s="11"/>
      <c r="C412" s="9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</row>
    <row r="413" spans="1:19">
      <c r="A413" s="5" t="s">
        <v>56</v>
      </c>
      <c r="B413" s="11"/>
      <c r="C413" s="9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</row>
    <row r="414" spans="1:19">
      <c r="A414" s="5" t="s">
        <v>0</v>
      </c>
      <c r="B414" s="11" t="s">
        <v>1</v>
      </c>
      <c r="C414" s="9" t="s">
        <v>2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5</v>
      </c>
      <c r="I414" s="10" t="s">
        <v>6</v>
      </c>
      <c r="J414" s="10" t="s">
        <v>7</v>
      </c>
      <c r="K414" s="10"/>
      <c r="L414" s="10"/>
      <c r="M414" s="10"/>
      <c r="N414" s="10"/>
      <c r="O414" s="10"/>
      <c r="P414" s="10"/>
      <c r="Q414" s="10"/>
      <c r="R414" s="10"/>
      <c r="S414" s="10"/>
    </row>
    <row r="415" spans="1:19">
      <c r="A415" s="5" t="s">
        <v>8</v>
      </c>
      <c r="B415" s="11" t="s">
        <v>9</v>
      </c>
      <c r="C415" s="9" t="s">
        <v>10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15</v>
      </c>
      <c r="I415" s="10" t="s">
        <v>16</v>
      </c>
      <c r="J415" s="10" t="s">
        <v>17</v>
      </c>
      <c r="K415" s="10"/>
      <c r="L415" s="10"/>
      <c r="M415" s="10"/>
      <c r="N415" s="10"/>
      <c r="O415" s="10"/>
      <c r="P415" s="10"/>
      <c r="Q415" s="10"/>
      <c r="R415" s="10"/>
      <c r="S415" s="10"/>
    </row>
    <row r="416" spans="1:19">
      <c r="A416" s="5" t="s">
        <v>18</v>
      </c>
      <c r="B416" s="11">
        <v>1230</v>
      </c>
      <c r="C416" s="9">
        <v>3.8365853658536584</v>
      </c>
      <c r="D416" s="10">
        <v>4719</v>
      </c>
      <c r="E416" s="10">
        <v>408</v>
      </c>
      <c r="F416" s="10">
        <v>311</v>
      </c>
      <c r="G416" s="10">
        <v>4780</v>
      </c>
      <c r="H416" s="10">
        <v>3374</v>
      </c>
      <c r="I416" s="10">
        <v>1406</v>
      </c>
      <c r="J416" s="10">
        <v>1786</v>
      </c>
      <c r="K416" s="10"/>
      <c r="L416" s="10"/>
      <c r="M416" s="10"/>
      <c r="N416" s="10"/>
      <c r="O416" s="10"/>
      <c r="P416" s="10"/>
      <c r="Q416" s="10"/>
      <c r="R416" s="10"/>
      <c r="S416" s="10"/>
    </row>
    <row r="417" spans="1:19">
      <c r="A417" s="5" t="s">
        <v>19</v>
      </c>
      <c r="B417" s="11">
        <v>989</v>
      </c>
      <c r="C417" s="9">
        <v>3.8918099089989888</v>
      </c>
      <c r="D417" s="10">
        <v>3849</v>
      </c>
      <c r="E417" s="10">
        <v>762</v>
      </c>
      <c r="F417" s="10">
        <v>218</v>
      </c>
      <c r="G417" s="10">
        <v>4659</v>
      </c>
      <c r="H417" s="10">
        <v>3353</v>
      </c>
      <c r="I417" s="10">
        <v>1306</v>
      </c>
      <c r="J417" s="10">
        <v>1520</v>
      </c>
      <c r="K417" s="10"/>
      <c r="L417" s="10"/>
      <c r="M417" s="10"/>
      <c r="N417" s="10"/>
      <c r="O417" s="10"/>
      <c r="P417" s="10"/>
      <c r="Q417" s="10"/>
      <c r="R417" s="10"/>
      <c r="S417" s="10"/>
    </row>
    <row r="418" spans="1:19">
      <c r="A418" s="5" t="s">
        <v>20</v>
      </c>
      <c r="B418" s="11">
        <v>1214</v>
      </c>
      <c r="C418" s="9">
        <v>3.802306425041186</v>
      </c>
      <c r="D418" s="10">
        <v>4616</v>
      </c>
      <c r="E418" s="10">
        <v>544</v>
      </c>
      <c r="F418" s="10">
        <v>218</v>
      </c>
      <c r="G418" s="10">
        <v>4873</v>
      </c>
      <c r="H418" s="10">
        <v>3353</v>
      </c>
      <c r="I418" s="10">
        <v>1520</v>
      </c>
      <c r="J418" s="10">
        <v>1589</v>
      </c>
      <c r="K418" s="10"/>
      <c r="L418" s="10"/>
      <c r="M418" s="10"/>
      <c r="N418" s="10"/>
      <c r="O418" s="10"/>
      <c r="P418" s="10"/>
      <c r="Q418" s="10"/>
      <c r="R418" s="10"/>
      <c r="S418" s="10"/>
    </row>
    <row r="419" spans="1:19">
      <c r="A419" s="5" t="s">
        <v>21</v>
      </c>
      <c r="B419" s="11">
        <v>1133</v>
      </c>
      <c r="C419" s="9">
        <v>3.8428949691085612</v>
      </c>
      <c r="D419" s="10">
        <v>4354</v>
      </c>
      <c r="E419" s="10">
        <v>544</v>
      </c>
      <c r="F419" s="10">
        <v>218</v>
      </c>
      <c r="G419" s="10">
        <v>4658</v>
      </c>
      <c r="H419" s="10">
        <v>3352</v>
      </c>
      <c r="I419" s="10">
        <v>1306</v>
      </c>
      <c r="J419" s="10">
        <v>1611</v>
      </c>
      <c r="K419" s="10"/>
      <c r="L419" s="10"/>
      <c r="M419" s="10"/>
      <c r="N419" s="10"/>
      <c r="O419" s="10"/>
      <c r="P419" s="10"/>
      <c r="Q419" s="10"/>
      <c r="R419" s="10"/>
      <c r="S419" s="10"/>
    </row>
    <row r="420" spans="1:19">
      <c r="A420" s="5" t="s">
        <v>22</v>
      </c>
      <c r="B420" s="11">
        <v>1133</v>
      </c>
      <c r="C420" s="9">
        <v>3.8817299205648719</v>
      </c>
      <c r="D420" s="10">
        <v>4398</v>
      </c>
      <c r="E420" s="10">
        <v>544</v>
      </c>
      <c r="F420" s="10">
        <v>218</v>
      </c>
      <c r="G420" s="10">
        <v>4528</v>
      </c>
      <c r="H420" s="10">
        <v>3331</v>
      </c>
      <c r="I420" s="10">
        <v>1197</v>
      </c>
      <c r="J420" s="10">
        <v>1807</v>
      </c>
      <c r="K420" s="10"/>
      <c r="L420" s="10"/>
      <c r="M420" s="10"/>
      <c r="N420" s="10"/>
      <c r="O420" s="10"/>
      <c r="P420" s="10"/>
      <c r="Q420" s="10"/>
      <c r="R420" s="10"/>
      <c r="S420" s="10"/>
    </row>
    <row r="421" spans="1:19">
      <c r="A421" s="5" t="s">
        <v>23</v>
      </c>
      <c r="B421" s="11">
        <v>1052</v>
      </c>
      <c r="C421" s="9">
        <v>3.911596958174905</v>
      </c>
      <c r="D421" s="10">
        <v>4115</v>
      </c>
      <c r="E421" s="10">
        <v>544</v>
      </c>
      <c r="F421" s="10">
        <v>218</v>
      </c>
      <c r="G421" s="10">
        <v>4528</v>
      </c>
      <c r="H421" s="10">
        <v>3331</v>
      </c>
      <c r="I421" s="10">
        <v>1197</v>
      </c>
      <c r="J421" s="10">
        <v>1720</v>
      </c>
      <c r="K421" s="10"/>
      <c r="L421" s="10"/>
      <c r="M421" s="10"/>
      <c r="N421" s="10"/>
      <c r="O421" s="10"/>
      <c r="P421" s="10"/>
      <c r="Q421" s="10"/>
      <c r="R421" s="10"/>
      <c r="S421" s="10"/>
    </row>
    <row r="422" spans="1:19">
      <c r="A422" s="5" t="s">
        <v>24</v>
      </c>
      <c r="B422" s="11">
        <v>1052</v>
      </c>
      <c r="C422" s="9">
        <v>3.9325095057034218</v>
      </c>
      <c r="D422" s="10">
        <v>4137</v>
      </c>
      <c r="E422" s="10">
        <v>544</v>
      </c>
      <c r="F422" s="10">
        <v>218</v>
      </c>
      <c r="G422" s="10">
        <v>4419</v>
      </c>
      <c r="H422" s="10">
        <v>3330</v>
      </c>
      <c r="I422" s="10">
        <v>1089</v>
      </c>
      <c r="J422" s="10">
        <v>1764</v>
      </c>
      <c r="K422" s="10"/>
      <c r="L422" s="10"/>
      <c r="M422" s="10"/>
      <c r="N422" s="10"/>
      <c r="O422" s="10"/>
      <c r="P422" s="10"/>
      <c r="Q422" s="10"/>
      <c r="R422" s="10"/>
      <c r="S422" s="10"/>
    </row>
    <row r="423" spans="1:19">
      <c r="A423" s="5" t="s">
        <v>25</v>
      </c>
      <c r="B423" s="10">
        <v>1052</v>
      </c>
      <c r="C423" s="9">
        <v>3.9733840304182508</v>
      </c>
      <c r="D423" s="10">
        <v>4180</v>
      </c>
      <c r="E423" s="10">
        <v>544</v>
      </c>
      <c r="F423" s="10">
        <v>218</v>
      </c>
      <c r="G423" s="10">
        <v>4506</v>
      </c>
      <c r="H423" s="10">
        <v>3309</v>
      </c>
      <c r="I423" s="10">
        <v>1197</v>
      </c>
      <c r="J423" s="10">
        <v>1764</v>
      </c>
      <c r="K423" s="10"/>
      <c r="L423" s="10"/>
      <c r="M423" s="10"/>
      <c r="N423" s="10"/>
      <c r="O423" s="10"/>
      <c r="P423" s="10"/>
      <c r="Q423" s="10"/>
      <c r="R423" s="10"/>
      <c r="S423" s="10"/>
    </row>
    <row r="424" spans="1:19">
      <c r="A424" s="5" t="s">
        <v>26</v>
      </c>
      <c r="B424" s="10">
        <v>1052</v>
      </c>
      <c r="C424" s="9">
        <v>4.0152091254752849</v>
      </c>
      <c r="D424" s="10">
        <v>4224</v>
      </c>
      <c r="E424" s="10">
        <v>544</v>
      </c>
      <c r="F424" s="10">
        <v>218</v>
      </c>
      <c r="G424" s="10">
        <v>4507</v>
      </c>
      <c r="H424" s="10">
        <v>3310</v>
      </c>
      <c r="I424" s="10">
        <v>1197</v>
      </c>
      <c r="J424" s="10">
        <v>1807</v>
      </c>
      <c r="K424" s="10"/>
      <c r="L424" s="10"/>
      <c r="M424" s="10"/>
      <c r="N424" s="10"/>
      <c r="O424" s="10"/>
      <c r="P424" s="10"/>
      <c r="Q424" s="10"/>
      <c r="R424" s="10"/>
      <c r="S424" s="10"/>
    </row>
    <row r="425" spans="1:19">
      <c r="A425" s="5" t="s">
        <v>27</v>
      </c>
      <c r="B425" s="10">
        <v>1052</v>
      </c>
      <c r="C425" s="9">
        <v>4.0361216730038025</v>
      </c>
      <c r="D425" s="10">
        <v>4246</v>
      </c>
      <c r="E425" s="10">
        <v>544</v>
      </c>
      <c r="F425" s="10">
        <v>218</v>
      </c>
      <c r="G425" s="10">
        <v>4615</v>
      </c>
      <c r="H425" s="10">
        <v>3309</v>
      </c>
      <c r="I425" s="10">
        <v>1306</v>
      </c>
      <c r="J425" s="10">
        <v>1764</v>
      </c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1:19">
      <c r="A426" s="5" t="s">
        <v>28</v>
      </c>
      <c r="B426" s="10">
        <v>1052</v>
      </c>
      <c r="C426" s="9">
        <v>4.0769961977186311</v>
      </c>
      <c r="D426" s="10">
        <v>4289</v>
      </c>
      <c r="E426" s="10">
        <v>544</v>
      </c>
      <c r="F426" s="10">
        <v>218</v>
      </c>
      <c r="G426" s="10">
        <v>4594</v>
      </c>
      <c r="H426" s="10">
        <v>3288</v>
      </c>
      <c r="I426" s="10">
        <v>1306</v>
      </c>
      <c r="J426" s="10">
        <v>1785</v>
      </c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1:19">
      <c r="A427" s="5" t="s">
        <v>29</v>
      </c>
      <c r="B427" s="10">
        <v>1052</v>
      </c>
      <c r="C427" s="9">
        <v>4.1188212927756656</v>
      </c>
      <c r="D427" s="10">
        <v>4333</v>
      </c>
      <c r="E427" s="10">
        <v>544</v>
      </c>
      <c r="F427" s="10">
        <v>218</v>
      </c>
      <c r="G427" s="10">
        <v>4593</v>
      </c>
      <c r="H427" s="10">
        <v>3287</v>
      </c>
      <c r="I427" s="10">
        <v>1306</v>
      </c>
      <c r="J427" s="10">
        <v>1851</v>
      </c>
      <c r="K427" s="10"/>
      <c r="L427" s="10"/>
      <c r="M427" s="10"/>
      <c r="N427" s="10"/>
      <c r="O427" s="10"/>
      <c r="P427" s="10"/>
      <c r="Q427" s="10"/>
      <c r="R427" s="10"/>
      <c r="S427" s="10"/>
    </row>
    <row r="428" spans="1:19">
      <c r="A428" s="5" t="s">
        <v>30</v>
      </c>
      <c r="B428" s="11"/>
      <c r="C428" s="9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</row>
    <row r="429" spans="1:19">
      <c r="A429" s="5" t="s">
        <v>30</v>
      </c>
      <c r="B429" s="11"/>
      <c r="C429" s="9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</row>
    <row r="430" spans="1:19">
      <c r="A430" s="5" t="s">
        <v>34</v>
      </c>
      <c r="B430" s="11"/>
      <c r="C430" s="9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</row>
    <row r="431" spans="1:19">
      <c r="A431" s="5" t="s">
        <v>0</v>
      </c>
      <c r="B431" s="11" t="s">
        <v>1</v>
      </c>
      <c r="C431" s="9" t="s">
        <v>2</v>
      </c>
      <c r="D431" s="10" t="s">
        <v>3</v>
      </c>
      <c r="E431" s="10" t="s">
        <v>2</v>
      </c>
      <c r="F431" s="10" t="s">
        <v>2</v>
      </c>
      <c r="G431" s="10" t="s">
        <v>4</v>
      </c>
      <c r="H431" s="10" t="s">
        <v>5</v>
      </c>
      <c r="I431" s="10" t="s">
        <v>6</v>
      </c>
      <c r="J431" s="10" t="s">
        <v>7</v>
      </c>
      <c r="K431" s="10"/>
      <c r="L431" s="10"/>
      <c r="M431" s="10"/>
      <c r="N431" s="10"/>
      <c r="O431" s="10"/>
      <c r="P431" s="10"/>
      <c r="Q431" s="10"/>
      <c r="R431" s="10"/>
      <c r="S431" s="10"/>
    </row>
    <row r="432" spans="1:19">
      <c r="A432" s="5" t="s">
        <v>8</v>
      </c>
      <c r="B432" s="11" t="s">
        <v>9</v>
      </c>
      <c r="C432" s="9" t="s">
        <v>10</v>
      </c>
      <c r="D432" s="10" t="s">
        <v>11</v>
      </c>
      <c r="E432" s="10" t="s">
        <v>12</v>
      </c>
      <c r="F432" s="10" t="s">
        <v>13</v>
      </c>
      <c r="G432" s="10" t="s">
        <v>14</v>
      </c>
      <c r="H432" s="10" t="s">
        <v>15</v>
      </c>
      <c r="I432" s="10" t="s">
        <v>16</v>
      </c>
      <c r="J432" s="10" t="s">
        <v>17</v>
      </c>
      <c r="K432" s="10"/>
      <c r="L432" s="10"/>
      <c r="M432" s="10"/>
      <c r="N432" s="10"/>
      <c r="O432" s="10"/>
      <c r="P432" s="10"/>
      <c r="Q432" s="10"/>
      <c r="R432" s="10"/>
      <c r="S432" s="10"/>
    </row>
    <row r="433" spans="1:19">
      <c r="A433" s="5" t="s">
        <v>18</v>
      </c>
      <c r="B433" s="11">
        <v>50557</v>
      </c>
      <c r="C433" s="9">
        <v>2.8731332950926678</v>
      </c>
      <c r="D433" s="10">
        <v>145257</v>
      </c>
      <c r="E433" s="10">
        <v>23097</v>
      </c>
      <c r="F433" s="10">
        <v>23097</v>
      </c>
      <c r="G433" s="10">
        <v>141183</v>
      </c>
      <c r="H433" s="10">
        <v>43899</v>
      </c>
      <c r="I433" s="10">
        <v>97284</v>
      </c>
      <c r="J433" s="10">
        <v>24880</v>
      </c>
      <c r="K433" s="10"/>
      <c r="L433" s="10"/>
      <c r="M433" s="10"/>
      <c r="N433" s="10"/>
      <c r="O433" s="10"/>
      <c r="P433" s="10"/>
      <c r="Q433" s="10"/>
      <c r="R433" s="10"/>
      <c r="S433" s="10"/>
    </row>
    <row r="434" spans="1:19">
      <c r="A434" s="5" t="s">
        <v>19</v>
      </c>
      <c r="B434" s="11">
        <v>48886</v>
      </c>
      <c r="C434" s="9">
        <v>2.858937119011578</v>
      </c>
      <c r="D434" s="10">
        <v>139762</v>
      </c>
      <c r="E434" s="10">
        <v>23468</v>
      </c>
      <c r="F434" s="10">
        <v>23468</v>
      </c>
      <c r="G434" s="10">
        <v>139839</v>
      </c>
      <c r="H434" s="10">
        <v>46121</v>
      </c>
      <c r="I434" s="10">
        <v>93718</v>
      </c>
      <c r="J434" s="10">
        <v>24803</v>
      </c>
      <c r="K434" s="10"/>
      <c r="L434" s="10"/>
      <c r="M434" s="10"/>
      <c r="N434" s="10"/>
      <c r="O434" s="10"/>
      <c r="P434" s="10"/>
      <c r="Q434" s="10"/>
      <c r="R434" s="10"/>
      <c r="S434" s="10"/>
    </row>
    <row r="435" spans="1:19">
      <c r="A435" s="5" t="s">
        <v>20</v>
      </c>
      <c r="B435" s="11">
        <v>49776</v>
      </c>
      <c r="C435" s="9">
        <v>2.7891353262616523</v>
      </c>
      <c r="D435" s="10">
        <v>138832</v>
      </c>
      <c r="E435" s="10">
        <v>22837</v>
      </c>
      <c r="F435" s="10">
        <v>22837</v>
      </c>
      <c r="G435" s="10">
        <v>140371</v>
      </c>
      <c r="H435" s="10">
        <v>45788</v>
      </c>
      <c r="I435" s="10">
        <v>94583</v>
      </c>
      <c r="J435" s="10">
        <v>23264</v>
      </c>
      <c r="K435" s="10"/>
      <c r="L435" s="10"/>
      <c r="M435" s="10"/>
      <c r="N435" s="10"/>
      <c r="O435" s="10"/>
      <c r="P435" s="10"/>
      <c r="Q435" s="10"/>
      <c r="R435" s="10"/>
      <c r="S435" s="10"/>
    </row>
    <row r="436" spans="1:19">
      <c r="A436" s="5" t="s">
        <v>21</v>
      </c>
      <c r="B436" s="11">
        <v>50301</v>
      </c>
      <c r="C436" s="9">
        <v>2.7900439355082405</v>
      </c>
      <c r="D436" s="10">
        <v>140342</v>
      </c>
      <c r="E436" s="10">
        <v>22338</v>
      </c>
      <c r="F436" s="10">
        <v>22338</v>
      </c>
      <c r="G436" s="10">
        <v>140481</v>
      </c>
      <c r="H436" s="10">
        <v>46022</v>
      </c>
      <c r="I436" s="10">
        <v>94459</v>
      </c>
      <c r="J436" s="10">
        <v>23125</v>
      </c>
      <c r="K436" s="10"/>
      <c r="L436" s="10"/>
      <c r="M436" s="10"/>
      <c r="N436" s="10"/>
      <c r="O436" s="10"/>
      <c r="P436" s="10"/>
      <c r="Q436" s="10"/>
      <c r="R436" s="10"/>
      <c r="S436" s="10"/>
    </row>
    <row r="437" spans="1:19">
      <c r="A437" s="5" t="s">
        <v>22</v>
      </c>
      <c r="B437" s="11">
        <v>51012</v>
      </c>
      <c r="C437" s="9">
        <v>2.7975378342350821</v>
      </c>
      <c r="D437" s="10">
        <v>142708</v>
      </c>
      <c r="E437" s="10">
        <v>22545</v>
      </c>
      <c r="F437" s="10">
        <v>22545</v>
      </c>
      <c r="G437" s="10">
        <v>142114</v>
      </c>
      <c r="H437" s="10">
        <v>46423</v>
      </c>
      <c r="I437" s="10">
        <v>95691</v>
      </c>
      <c r="J437" s="10">
        <v>23719</v>
      </c>
      <c r="K437" s="10"/>
      <c r="L437" s="10"/>
      <c r="M437" s="10"/>
      <c r="N437" s="10"/>
      <c r="O437" s="10"/>
      <c r="P437" s="10"/>
      <c r="Q437" s="10"/>
      <c r="R437" s="10"/>
      <c r="S437" s="10"/>
    </row>
    <row r="438" spans="1:19">
      <c r="A438" s="5" t="s">
        <v>23</v>
      </c>
      <c r="B438" s="11">
        <v>51034</v>
      </c>
      <c r="C438" s="9">
        <v>2.811008347376259</v>
      </c>
      <c r="D438" s="10">
        <v>143457</v>
      </c>
      <c r="E438" s="10">
        <v>22790</v>
      </c>
      <c r="F438" s="10">
        <v>22790</v>
      </c>
      <c r="G438" s="10">
        <v>143159</v>
      </c>
      <c r="H438" s="10">
        <v>46671</v>
      </c>
      <c r="I438" s="10">
        <v>96488</v>
      </c>
      <c r="J438" s="10">
        <v>24017</v>
      </c>
      <c r="K438" s="10"/>
      <c r="L438" s="10"/>
      <c r="M438" s="10"/>
      <c r="N438" s="10"/>
      <c r="O438" s="10"/>
      <c r="P438" s="10"/>
      <c r="Q438" s="10"/>
      <c r="R438" s="10"/>
      <c r="S438" s="10"/>
    </row>
    <row r="439" spans="1:19">
      <c r="A439" s="5" t="s">
        <v>24</v>
      </c>
      <c r="B439" s="11">
        <v>50905</v>
      </c>
      <c r="C439" s="9">
        <v>2.8227482565563302</v>
      </c>
      <c r="D439" s="10">
        <v>143692</v>
      </c>
      <c r="E439" s="10">
        <v>22949</v>
      </c>
      <c r="F439" s="10">
        <v>22949</v>
      </c>
      <c r="G439" s="10">
        <v>143482</v>
      </c>
      <c r="H439" s="10">
        <v>46846</v>
      </c>
      <c r="I439" s="10">
        <v>96636</v>
      </c>
      <c r="J439" s="10">
        <v>24227</v>
      </c>
      <c r="K439" s="10"/>
      <c r="L439" s="10"/>
      <c r="M439" s="10"/>
      <c r="N439" s="10"/>
      <c r="O439" s="10"/>
      <c r="P439" s="10"/>
      <c r="Q439" s="10"/>
      <c r="R439" s="10"/>
      <c r="S439" s="10"/>
    </row>
    <row r="440" spans="1:19">
      <c r="A440" s="5" t="s">
        <v>25</v>
      </c>
      <c r="B440" s="10">
        <v>51043</v>
      </c>
      <c r="C440" s="9">
        <v>2.8311423701584939</v>
      </c>
      <c r="D440" s="10">
        <v>144510</v>
      </c>
      <c r="E440" s="10">
        <v>23045</v>
      </c>
      <c r="F440" s="10">
        <v>23045</v>
      </c>
      <c r="G440" s="10">
        <v>144278</v>
      </c>
      <c r="H440" s="10">
        <v>47112</v>
      </c>
      <c r="I440" s="10">
        <v>97166</v>
      </c>
      <c r="J440" s="10">
        <v>24459</v>
      </c>
      <c r="K440" s="10"/>
      <c r="L440" s="10"/>
      <c r="M440" s="10"/>
      <c r="N440" s="10"/>
      <c r="O440" s="10"/>
      <c r="P440" s="10"/>
      <c r="Q440" s="10"/>
      <c r="R440" s="10"/>
      <c r="S440" s="10"/>
    </row>
    <row r="441" spans="1:19">
      <c r="A441" s="5" t="s">
        <v>26</v>
      </c>
      <c r="B441" s="10">
        <v>51180</v>
      </c>
      <c r="C441" s="9">
        <v>2.839351309105119</v>
      </c>
      <c r="D441" s="10">
        <v>145318</v>
      </c>
      <c r="E441" s="10">
        <v>23210</v>
      </c>
      <c r="F441" s="10">
        <v>23210</v>
      </c>
      <c r="G441" s="10">
        <v>145101</v>
      </c>
      <c r="H441" s="10">
        <v>47375</v>
      </c>
      <c r="I441" s="10">
        <v>97726</v>
      </c>
      <c r="J441" s="10">
        <v>24676</v>
      </c>
      <c r="K441" s="10"/>
      <c r="L441" s="10"/>
      <c r="M441" s="10"/>
      <c r="N441" s="10"/>
      <c r="O441" s="10"/>
      <c r="P441" s="10"/>
      <c r="Q441" s="10"/>
      <c r="R441" s="10"/>
      <c r="S441" s="10"/>
    </row>
    <row r="442" spans="1:19">
      <c r="A442" s="5" t="s">
        <v>27</v>
      </c>
      <c r="B442" s="10">
        <v>51394</v>
      </c>
      <c r="C442" s="9">
        <v>2.8471027746429542</v>
      </c>
      <c r="D442" s="10">
        <v>146324</v>
      </c>
      <c r="E442" s="10">
        <v>23335</v>
      </c>
      <c r="F442" s="10">
        <v>23335</v>
      </c>
      <c r="G442" s="10">
        <v>146192</v>
      </c>
      <c r="H442" s="10">
        <v>47664</v>
      </c>
      <c r="I442" s="10">
        <v>98528</v>
      </c>
      <c r="J442" s="10">
        <v>24808</v>
      </c>
      <c r="K442" s="10"/>
      <c r="L442" s="10"/>
      <c r="M442" s="10"/>
      <c r="N442" s="10"/>
      <c r="O442" s="10"/>
      <c r="P442" s="10"/>
      <c r="Q442" s="10"/>
      <c r="R442" s="10"/>
      <c r="S442" s="10"/>
    </row>
    <row r="443" spans="1:19">
      <c r="A443" s="5" t="s">
        <v>28</v>
      </c>
      <c r="B443" s="10">
        <v>51611</v>
      </c>
      <c r="C443" s="9">
        <v>2.8557671814148149</v>
      </c>
      <c r="D443" s="10">
        <v>147389</v>
      </c>
      <c r="E443" s="10">
        <v>23440</v>
      </c>
      <c r="F443" s="10">
        <v>23440</v>
      </c>
      <c r="G443" s="10">
        <v>147186</v>
      </c>
      <c r="H443" s="10">
        <v>47841</v>
      </c>
      <c r="I443" s="10">
        <v>99345</v>
      </c>
      <c r="J443" s="10">
        <v>25011</v>
      </c>
      <c r="K443" s="10"/>
      <c r="L443" s="10"/>
      <c r="M443" s="10"/>
      <c r="N443" s="10"/>
      <c r="O443" s="10"/>
      <c r="P443" s="10"/>
      <c r="Q443" s="10"/>
      <c r="R443" s="10"/>
      <c r="S443" s="10"/>
    </row>
    <row r="444" spans="1:19">
      <c r="A444" s="5" t="s">
        <v>29</v>
      </c>
      <c r="B444" s="10">
        <v>51833</v>
      </c>
      <c r="C444" s="9">
        <v>2.8641791908629637</v>
      </c>
      <c r="D444" s="10">
        <v>148459</v>
      </c>
      <c r="E444" s="10">
        <v>23565</v>
      </c>
      <c r="F444" s="10">
        <v>23565</v>
      </c>
      <c r="G444" s="10">
        <v>148216</v>
      </c>
      <c r="H444" s="10">
        <v>48043</v>
      </c>
      <c r="I444" s="10">
        <v>100173</v>
      </c>
      <c r="J444" s="10">
        <v>25254</v>
      </c>
      <c r="K444" s="10"/>
      <c r="L444" s="10"/>
      <c r="M444" s="10"/>
      <c r="N444" s="10"/>
      <c r="O444" s="10"/>
      <c r="P444" s="10"/>
      <c r="Q444" s="10"/>
      <c r="R444" s="10"/>
      <c r="S444" s="10"/>
    </row>
    <row r="445" spans="1:19">
      <c r="B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</row>
    <row r="446" spans="1:19">
      <c r="A446" s="12" t="s">
        <v>60</v>
      </c>
      <c r="B446" s="12"/>
      <c r="C446" s="12"/>
      <c r="D446" s="12"/>
      <c r="E446" s="12"/>
      <c r="F446" s="12"/>
      <c r="G446" s="12"/>
      <c r="H446" s="12"/>
      <c r="I446" s="12"/>
      <c r="J446" s="12"/>
      <c r="K446" s="10"/>
      <c r="L446" s="10"/>
      <c r="M446" s="10"/>
      <c r="N446" s="10"/>
      <c r="O446" s="10"/>
      <c r="P446" s="10"/>
      <c r="Q446" s="10"/>
      <c r="R446" s="10"/>
      <c r="S446" s="10"/>
    </row>
    <row r="447" spans="1:19">
      <c r="A447" s="13" t="s">
        <v>61</v>
      </c>
      <c r="B447" s="10"/>
      <c r="C447" s="9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</row>
    <row r="448" spans="1:19" ht="14.4">
      <c r="A448" s="1" t="s">
        <v>367</v>
      </c>
      <c r="B448" s="10"/>
      <c r="C448" s="9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</row>
    <row r="449" spans="1:19">
      <c r="A449" s="13" t="s">
        <v>62</v>
      </c>
      <c r="B449" s="10"/>
      <c r="C449" s="9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</row>
    <row r="450" spans="1:19">
      <c r="A450" s="13" t="s">
        <v>63</v>
      </c>
      <c r="B450" s="10"/>
      <c r="C450" s="9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</row>
    <row r="451" spans="1:19">
      <c r="B451" s="10"/>
      <c r="C451" s="9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</row>
    <row r="452" spans="1:19">
      <c r="C452" s="9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</row>
    <row r="453" spans="1:19">
      <c r="C453" s="9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</row>
    <row r="454" spans="1:19">
      <c r="C454" s="9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</row>
    <row r="455" spans="1:19">
      <c r="C455" s="9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</row>
    <row r="456" spans="1:19">
      <c r="C456" s="9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</row>
    <row r="457" spans="1:19">
      <c r="C457" s="9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</row>
    <row r="458" spans="1:19">
      <c r="C458" s="9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</row>
    <row r="459" spans="1:19">
      <c r="C459" s="9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</row>
    <row r="460" spans="1:19">
      <c r="C460" s="9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</row>
    <row r="461" spans="1:19">
      <c r="C461" s="9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</row>
    <row r="462" spans="1:19">
      <c r="C462" s="9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</row>
    <row r="463" spans="1:19">
      <c r="C463" s="9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</row>
    <row r="464" spans="1:19">
      <c r="C464" s="9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</row>
    <row r="465" spans="3:19">
      <c r="C465" s="9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</row>
    <row r="466" spans="3:19">
      <c r="C466" s="9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</row>
    <row r="467" spans="3:19">
      <c r="C467" s="9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</row>
    <row r="468" spans="3:19">
      <c r="C468" s="9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</row>
    <row r="469" spans="3:19">
      <c r="C469" s="9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</row>
    <row r="470" spans="3:19">
      <c r="C470" s="9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</row>
    <row r="471" spans="3:19">
      <c r="C471" s="9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</row>
    <row r="472" spans="3:19">
      <c r="C472" s="9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</row>
    <row r="473" spans="3:19">
      <c r="C473" s="9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</row>
    <row r="474" spans="3:19">
      <c r="C474" s="9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</row>
    <row r="475" spans="3:19">
      <c r="C475" s="9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</row>
    <row r="476" spans="3:19">
      <c r="C476" s="9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</row>
    <row r="477" spans="3:19">
      <c r="C477" s="9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</row>
    <row r="478" spans="3:19">
      <c r="C478" s="9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</row>
    <row r="479" spans="3:19">
      <c r="C479" s="9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</row>
    <row r="480" spans="3:19">
      <c r="C480" s="9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</row>
    <row r="481" spans="3:19">
      <c r="C481" s="9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</row>
    <row r="482" spans="3:19">
      <c r="C482" s="9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</row>
    <row r="483" spans="3:19">
      <c r="C483" s="9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</row>
    <row r="484" spans="3:19">
      <c r="C484" s="9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</row>
    <row r="485" spans="3:19">
      <c r="C485" s="9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</row>
    <row r="486" spans="3:19">
      <c r="C486" s="9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</row>
    <row r="487" spans="3:19">
      <c r="C487" s="9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</row>
    <row r="488" spans="3:19">
      <c r="C488" s="9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</row>
    <row r="489" spans="3:19">
      <c r="C489" s="9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</row>
    <row r="490" spans="3:19">
      <c r="C490" s="9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</row>
    <row r="491" spans="3:19">
      <c r="C491" s="9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</row>
    <row r="492" spans="3:19">
      <c r="C492" s="9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</row>
    <row r="493" spans="3:19">
      <c r="C493" s="9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</row>
    <row r="494" spans="3:19">
      <c r="C494" s="9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</row>
    <row r="495" spans="3:19">
      <c r="C495" s="9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</row>
    <row r="496" spans="3:19">
      <c r="C496" s="9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</row>
    <row r="497" spans="3:19">
      <c r="C497" s="9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</row>
    <row r="498" spans="3:19">
      <c r="C498" s="9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</row>
    <row r="499" spans="3:19">
      <c r="C499" s="9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</row>
    <row r="500" spans="3:19">
      <c r="C500" s="9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</row>
    <row r="501" spans="3:19">
      <c r="C501" s="9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</row>
    <row r="502" spans="3:19">
      <c r="C502" s="9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</row>
    <row r="503" spans="3:19">
      <c r="C503" s="9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</row>
    <row r="504" spans="3:19">
      <c r="C504" s="9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</row>
    <row r="505" spans="3:19">
      <c r="C505" s="9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</row>
    <row r="506" spans="3:19">
      <c r="C506" s="9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</row>
    <row r="507" spans="3:19">
      <c r="C507" s="9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</row>
    <row r="508" spans="3:19">
      <c r="C508" s="9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</row>
    <row r="509" spans="3:19">
      <c r="C509" s="9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</row>
    <row r="510" spans="3:19">
      <c r="C510" s="9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</row>
    <row r="511" spans="3:19">
      <c r="C511" s="9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</row>
    <row r="512" spans="3:19">
      <c r="C512" s="9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</row>
    <row r="513" spans="3:19">
      <c r="C513" s="9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</row>
    <row r="514" spans="3:19">
      <c r="C514" s="9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</row>
    <row r="515" spans="3:19">
      <c r="C515" s="9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</row>
    <row r="516" spans="3:19">
      <c r="C516" s="9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</row>
    <row r="517" spans="3:19">
      <c r="C517" s="9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</row>
    <row r="518" spans="3:19">
      <c r="C518" s="9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</row>
    <row r="519" spans="3:19">
      <c r="C519" s="9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</row>
    <row r="520" spans="3:19">
      <c r="C520" s="9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</row>
    <row r="521" spans="3:19">
      <c r="C521" s="9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</row>
    <row r="522" spans="3:19">
      <c r="C522" s="9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</row>
    <row r="523" spans="3:19">
      <c r="C523" s="9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</row>
    <row r="524" spans="3:19">
      <c r="C524" s="9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</row>
    <row r="525" spans="3:19">
      <c r="C525" s="9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</row>
    <row r="526" spans="3:19">
      <c r="C526" s="9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</row>
    <row r="527" spans="3:19">
      <c r="C527" s="9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</row>
    <row r="528" spans="3:19">
      <c r="C528" s="9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</row>
    <row r="529" spans="3:19">
      <c r="C529" s="9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</row>
    <row r="530" spans="3:19">
      <c r="C530" s="9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</row>
    <row r="531" spans="3:19">
      <c r="C531" s="9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</row>
    <row r="532" spans="3:19">
      <c r="C532" s="9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</row>
    <row r="533" spans="3:19">
      <c r="C533" s="9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</row>
    <row r="534" spans="3:19">
      <c r="C534" s="9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</row>
    <row r="535" spans="3:19">
      <c r="C535" s="9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</row>
    <row r="536" spans="3:19">
      <c r="C536" s="9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</row>
    <row r="537" spans="3:19">
      <c r="C537" s="9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</row>
    <row r="538" spans="3:19">
      <c r="C538" s="9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</row>
    <row r="539" spans="3:19">
      <c r="C539" s="9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</row>
    <row r="540" spans="3:19">
      <c r="C540" s="9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</row>
    <row r="541" spans="3:19">
      <c r="C541" s="9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</row>
    <row r="542" spans="3:19">
      <c r="C542" s="9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</row>
    <row r="543" spans="3:19">
      <c r="C543" s="9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</row>
    <row r="544" spans="3:19">
      <c r="C544" s="9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</row>
    <row r="545" spans="3:19">
      <c r="C545" s="9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</row>
    <row r="546" spans="3:19">
      <c r="C546" s="9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</row>
    <row r="547" spans="3:19">
      <c r="C547" s="9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</row>
    <row r="548" spans="3:19">
      <c r="C548" s="9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</row>
    <row r="549" spans="3:19">
      <c r="C549" s="9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</row>
    <row r="550" spans="3:19">
      <c r="C550" s="9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</row>
    <row r="551" spans="3:19">
      <c r="C551" s="9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</row>
    <row r="552" spans="3:19">
      <c r="C552" s="9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</row>
    <row r="553" spans="3:19">
      <c r="C553" s="9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</row>
    <row r="554" spans="3:19">
      <c r="C554" s="9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</row>
    <row r="555" spans="3:19">
      <c r="C555" s="9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</row>
    <row r="556" spans="3:19">
      <c r="C556" s="9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</row>
    <row r="557" spans="3:19">
      <c r="C557" s="9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</row>
    <row r="558" spans="3:19">
      <c r="C558" s="9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</row>
    <row r="559" spans="3:19">
      <c r="C559" s="9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</row>
    <row r="560" spans="3:19">
      <c r="C560" s="9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</row>
    <row r="561" spans="3:19">
      <c r="C561" s="9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</row>
    <row r="562" spans="3:19">
      <c r="C562" s="9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</row>
    <row r="563" spans="3:19">
      <c r="C563" s="9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</row>
    <row r="564" spans="3:19">
      <c r="C564" s="9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</row>
    <row r="565" spans="3:19">
      <c r="C565" s="9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</row>
    <row r="566" spans="3:19">
      <c r="C566" s="9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</row>
    <row r="567" spans="3:19">
      <c r="C567" s="9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</row>
    <row r="568" spans="3:19">
      <c r="C568" s="9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</row>
    <row r="569" spans="3:19">
      <c r="C569" s="9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</row>
    <row r="570" spans="3:19">
      <c r="C570" s="9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</row>
    <row r="571" spans="3:19">
      <c r="C571" s="9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</row>
    <row r="572" spans="3:19">
      <c r="C572" s="9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</row>
    <row r="573" spans="3:19">
      <c r="C573" s="9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</row>
    <row r="574" spans="3:19">
      <c r="C574" s="9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</row>
    <row r="575" spans="3:19">
      <c r="C575" s="9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</row>
    <row r="576" spans="3:19">
      <c r="C576" s="9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</row>
    <row r="577" spans="3:19">
      <c r="C577" s="9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</row>
    <row r="578" spans="3:19">
      <c r="C578" s="9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</row>
    <row r="579" spans="3:19">
      <c r="C579" s="9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</row>
    <row r="580" spans="3:19">
      <c r="C580" s="9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</row>
    <row r="581" spans="3:19">
      <c r="C581" s="9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</row>
    <row r="582" spans="3:19">
      <c r="C582" s="9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</row>
    <row r="583" spans="3:19">
      <c r="C583" s="9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</row>
    <row r="584" spans="3:19">
      <c r="C584" s="9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</row>
    <row r="585" spans="3:19">
      <c r="C585" s="9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</row>
    <row r="586" spans="3:19">
      <c r="C586" s="9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</row>
    <row r="587" spans="3:19">
      <c r="C587" s="9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</row>
    <row r="588" spans="3:19">
      <c r="C588" s="9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</row>
    <row r="589" spans="3:19">
      <c r="C589" s="9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</row>
    <row r="590" spans="3:19">
      <c r="C590" s="9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</row>
    <row r="591" spans="3:19">
      <c r="C591" s="9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</row>
    <row r="592" spans="3:19">
      <c r="C592" s="9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</row>
    <row r="593" spans="3:19">
      <c r="C593" s="9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</row>
    <row r="594" spans="3:19">
      <c r="C594" s="9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</row>
    <row r="595" spans="3:19">
      <c r="C595" s="9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</row>
    <row r="596" spans="3:19">
      <c r="C596" s="9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</row>
    <row r="597" spans="3:19">
      <c r="C597" s="9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</row>
    <row r="598" spans="3:19">
      <c r="C598" s="9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</row>
    <row r="599" spans="3:19">
      <c r="C599" s="9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</row>
    <row r="600" spans="3:19">
      <c r="C600" s="9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</row>
    <row r="601" spans="3:19">
      <c r="C601" s="9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</row>
    <row r="602" spans="3:19">
      <c r="C602" s="9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</row>
    <row r="603" spans="3:19">
      <c r="C603" s="9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</row>
    <row r="604" spans="3:19">
      <c r="C604" s="9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</row>
    <row r="605" spans="3:19">
      <c r="C605" s="9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</row>
    <row r="606" spans="3:19">
      <c r="C606" s="9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</row>
    <row r="607" spans="3:19">
      <c r="C607" s="9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</row>
    <row r="608" spans="3:19">
      <c r="C608" s="9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</row>
    <row r="609" spans="3:19">
      <c r="C609" s="9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</row>
    <row r="610" spans="3:19">
      <c r="C610" s="9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</row>
    <row r="611" spans="3:19">
      <c r="C611" s="9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</row>
    <row r="612" spans="3:19">
      <c r="C612" s="9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</row>
    <row r="613" spans="3:19">
      <c r="C613" s="9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</row>
    <row r="614" spans="3:19">
      <c r="C614" s="9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</row>
    <row r="615" spans="3:19">
      <c r="C615" s="9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</row>
    <row r="616" spans="3:19">
      <c r="C616" s="9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3:19">
      <c r="C617" s="9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3:19">
      <c r="C618" s="9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3:19">
      <c r="C619" s="9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3:19">
      <c r="C620" s="9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3:19">
      <c r="C621" s="9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3:19">
      <c r="C622" s="9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3:19">
      <c r="C623" s="9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3:19">
      <c r="C624" s="9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3:19">
      <c r="C625" s="9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3:19">
      <c r="C626" s="9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3:19">
      <c r="C627" s="9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3:19">
      <c r="C628" s="9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3:19">
      <c r="C629" s="9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3:19">
      <c r="C630" s="9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3:19">
      <c r="C631" s="9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3:19">
      <c r="C632" s="9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3:19">
      <c r="C633" s="9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3:19">
      <c r="C634" s="9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3:19">
      <c r="C635" s="9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3:19">
      <c r="C636" s="9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3:19">
      <c r="C637" s="9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3:19">
      <c r="C638" s="9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3:19">
      <c r="C639" s="9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3:19">
      <c r="C640" s="9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3:19">
      <c r="C641" s="9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3:19">
      <c r="C642" s="9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3:19">
      <c r="C643" s="9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3:19">
      <c r="C644" s="9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3:19">
      <c r="C645" s="9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3:19">
      <c r="C646" s="9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3:19">
      <c r="C647" s="9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3:19">
      <c r="C648" s="9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3:19">
      <c r="C649" s="9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3:19">
      <c r="C650" s="9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3:19">
      <c r="C651" s="9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3:19">
      <c r="C652" s="9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3:19">
      <c r="C653" s="9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3:19">
      <c r="C654" s="9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3:19">
      <c r="C655" s="9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3:19">
      <c r="C656" s="9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3:19">
      <c r="C657" s="9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3:19">
      <c r="C658" s="9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3:19">
      <c r="C659" s="9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3:19">
      <c r="C660" s="9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3:19">
      <c r="C661" s="9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3:19">
      <c r="C662" s="9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3:19">
      <c r="C663" s="9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3:19">
      <c r="C664" s="9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3:19">
      <c r="C665" s="9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3:19">
      <c r="C666" s="9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3:19">
      <c r="C667" s="9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3:19">
      <c r="C668" s="9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3:19">
      <c r="C669" s="9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3:19">
      <c r="C670" s="9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3:19">
      <c r="C671" s="9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3:19">
      <c r="C672" s="9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3:19">
      <c r="C673" s="9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3:19">
      <c r="C674" s="9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3:19">
      <c r="C675" s="9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3:19">
      <c r="C676" s="9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3:19">
      <c r="C677" s="9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3:19">
      <c r="C678" s="9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3:19">
      <c r="C679" s="9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3:19">
      <c r="C680" s="9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3:19">
      <c r="C681" s="9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3:19">
      <c r="C682" s="9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3:19">
      <c r="C683" s="9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3:19">
      <c r="C684" s="9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3:19">
      <c r="C685" s="9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3:19">
      <c r="C686" s="9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3:19">
      <c r="C687" s="9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3:19">
      <c r="C688" s="9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3:19">
      <c r="C689" s="9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3:19">
      <c r="C690" s="9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3:19">
      <c r="C691" s="9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3:19">
      <c r="C692" s="9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3:19">
      <c r="C693" s="9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3:19">
      <c r="C694" s="9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3:19">
      <c r="C695" s="9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3:19">
      <c r="C696" s="9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3:19">
      <c r="C697" s="9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3:19">
      <c r="C698" s="9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3:19">
      <c r="C699" s="9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3:19">
      <c r="C700" s="9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3:19">
      <c r="C701" s="9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3:19">
      <c r="C702" s="9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08"/>
  <sheetViews>
    <sheetView zoomScaleNormal="100" workbookViewId="0"/>
  </sheetViews>
  <sheetFormatPr defaultRowHeight="13.8"/>
  <cols>
    <col min="1" max="2" width="8.88671875" style="8" customWidth="1"/>
    <col min="3" max="3" width="8.88671875" style="14" customWidth="1"/>
    <col min="4" max="8" width="8.88671875" style="8" customWidth="1"/>
    <col min="9" max="16384" width="8.88671875" style="8"/>
  </cols>
  <sheetData>
    <row r="1" spans="1:19">
      <c r="A1" s="13" t="s">
        <v>57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>
      <c r="A2" s="13" t="s">
        <v>58</v>
      </c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>
      <c r="A3" s="13" t="s">
        <v>362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>
      <c r="A5" s="5" t="s">
        <v>308</v>
      </c>
      <c r="B5" s="5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5" t="s">
        <v>304</v>
      </c>
      <c r="B6" s="10" t="s">
        <v>305</v>
      </c>
      <c r="C6" s="9" t="s">
        <v>2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>
      <c r="A7" s="5" t="s">
        <v>8</v>
      </c>
      <c r="B7" s="10" t="s">
        <v>306</v>
      </c>
      <c r="C7" s="9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19">
      <c r="A8" s="5">
        <v>2013</v>
      </c>
      <c r="B8" s="10">
        <v>12900</v>
      </c>
      <c r="C8" s="9">
        <v>220.93023255813952</v>
      </c>
      <c r="D8" s="10">
        <v>2850</v>
      </c>
      <c r="E8" s="10">
        <v>0</v>
      </c>
      <c r="F8" s="10">
        <v>186</v>
      </c>
      <c r="G8" s="10">
        <v>2664</v>
      </c>
      <c r="H8" s="10">
        <v>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>
      <c r="A9" s="5">
        <v>2014</v>
      </c>
      <c r="B9" s="10">
        <v>12800</v>
      </c>
      <c r="C9" s="9">
        <v>220.3125</v>
      </c>
      <c r="D9" s="10">
        <v>2820</v>
      </c>
      <c r="E9" s="10">
        <v>0</v>
      </c>
      <c r="F9" s="10">
        <v>190</v>
      </c>
      <c r="G9" s="10">
        <v>2630</v>
      </c>
      <c r="H9" s="10">
        <v>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19">
      <c r="A10" s="5">
        <v>2015</v>
      </c>
      <c r="B10" s="10">
        <v>12900</v>
      </c>
      <c r="C10" s="9">
        <v>220.93023255813952</v>
      </c>
      <c r="D10" s="10">
        <v>2850</v>
      </c>
      <c r="E10" s="10">
        <v>0</v>
      </c>
      <c r="F10" s="10">
        <v>200</v>
      </c>
      <c r="G10" s="10">
        <v>2650</v>
      </c>
      <c r="H10" s="10">
        <v>0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>
      <c r="A11" s="5">
        <v>2016</v>
      </c>
      <c r="B11" s="10">
        <v>12439</v>
      </c>
      <c r="C11" s="9">
        <v>221.23964948950879</v>
      </c>
      <c r="D11" s="10">
        <v>2752</v>
      </c>
      <c r="E11" s="10">
        <v>0</v>
      </c>
      <c r="F11" s="10">
        <v>186.5</v>
      </c>
      <c r="G11" s="10">
        <v>2565.5</v>
      </c>
      <c r="H11" s="10">
        <v>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>
      <c r="A12" s="5">
        <v>2017</v>
      </c>
      <c r="B12" s="10">
        <v>12252</v>
      </c>
      <c r="C12" s="9">
        <v>221.51485471759713</v>
      </c>
      <c r="D12" s="10">
        <v>2714</v>
      </c>
      <c r="E12" s="10">
        <v>0</v>
      </c>
      <c r="F12" s="10">
        <v>177.8</v>
      </c>
      <c r="G12" s="10">
        <v>2536.1999999999998</v>
      </c>
      <c r="H12" s="10">
        <v>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</row>
    <row r="13" spans="1:19">
      <c r="A13" s="5">
        <v>2018</v>
      </c>
      <c r="B13" s="10">
        <v>12247</v>
      </c>
      <c r="C13" s="9">
        <v>221.85024904058136</v>
      </c>
      <c r="D13" s="10">
        <v>2717</v>
      </c>
      <c r="E13" s="10">
        <v>0</v>
      </c>
      <c r="F13" s="10">
        <v>185.5</v>
      </c>
      <c r="G13" s="10">
        <v>2531.5</v>
      </c>
      <c r="H13" s="10">
        <v>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9">
      <c r="A14" s="5">
        <v>2019</v>
      </c>
      <c r="B14" s="10">
        <v>12360</v>
      </c>
      <c r="C14" s="9">
        <v>222.16828478964402</v>
      </c>
      <c r="D14" s="10">
        <v>2746</v>
      </c>
      <c r="E14" s="10">
        <v>0</v>
      </c>
      <c r="F14" s="10">
        <v>200.8</v>
      </c>
      <c r="G14" s="10">
        <v>2545.1999999999998</v>
      </c>
      <c r="H14" s="10">
        <v>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5">
        <v>2020</v>
      </c>
      <c r="B15" s="10">
        <v>12426</v>
      </c>
      <c r="C15" s="9">
        <v>222.5173024303879</v>
      </c>
      <c r="D15" s="10">
        <v>2765</v>
      </c>
      <c r="E15" s="10">
        <v>0</v>
      </c>
      <c r="F15" s="10">
        <v>211</v>
      </c>
      <c r="G15" s="10">
        <v>2554</v>
      </c>
      <c r="H15" s="10">
        <v>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5">
        <v>2021</v>
      </c>
      <c r="B16" s="10">
        <v>12508</v>
      </c>
      <c r="C16" s="9">
        <v>222.81739686600577</v>
      </c>
      <c r="D16" s="10">
        <v>2787</v>
      </c>
      <c r="E16" s="10">
        <v>0</v>
      </c>
      <c r="F16" s="10">
        <v>224.4</v>
      </c>
      <c r="G16" s="10">
        <v>2562.6</v>
      </c>
      <c r="H16" s="10">
        <v>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spans="1:19">
      <c r="A17" s="5">
        <v>2022</v>
      </c>
      <c r="B17" s="10">
        <v>12598</v>
      </c>
      <c r="C17" s="9">
        <v>223.1306556596285</v>
      </c>
      <c r="D17" s="10">
        <v>2811</v>
      </c>
      <c r="E17" s="10">
        <v>0</v>
      </c>
      <c r="F17" s="10">
        <v>233.2</v>
      </c>
      <c r="G17" s="10">
        <v>2577.8000000000002</v>
      </c>
      <c r="H17" s="10">
        <v>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spans="1:19">
      <c r="A18" s="5">
        <v>2023</v>
      </c>
      <c r="B18" s="10">
        <v>12672</v>
      </c>
      <c r="C18" s="9">
        <v>223.40593434343435</v>
      </c>
      <c r="D18" s="10">
        <v>2831</v>
      </c>
      <c r="E18" s="10">
        <v>0</v>
      </c>
      <c r="F18" s="10">
        <v>246.5</v>
      </c>
      <c r="G18" s="10">
        <v>2584.5</v>
      </c>
      <c r="H18" s="10">
        <v>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1:19">
      <c r="A19" s="5">
        <v>2024</v>
      </c>
      <c r="B19" s="10">
        <v>12796</v>
      </c>
      <c r="C19" s="9">
        <v>223.7417943107221</v>
      </c>
      <c r="D19" s="10">
        <v>2863</v>
      </c>
      <c r="E19" s="10">
        <v>0</v>
      </c>
      <c r="F19" s="10">
        <v>263.60000000000002</v>
      </c>
      <c r="G19" s="10">
        <v>2599.4</v>
      </c>
      <c r="H19" s="10">
        <v>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</row>
    <row r="20" spans="1:19">
      <c r="A20" s="5" t="s">
        <v>30</v>
      </c>
      <c r="B20" s="10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>
      <c r="A21" s="5" t="s">
        <v>30</v>
      </c>
      <c r="B21" s="10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1:19">
      <c r="A22" s="5" t="s">
        <v>309</v>
      </c>
      <c r="B22" s="10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>
      <c r="A23" s="5" t="s">
        <v>304</v>
      </c>
      <c r="B23" s="10" t="s">
        <v>305</v>
      </c>
      <c r="C23" s="9" t="s">
        <v>2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</row>
    <row r="24" spans="1:19">
      <c r="A24" s="5" t="s">
        <v>8</v>
      </c>
      <c r="B24" s="10" t="s">
        <v>306</v>
      </c>
      <c r="C24" s="9" t="s">
        <v>10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</row>
    <row r="25" spans="1:19">
      <c r="A25" s="5">
        <v>2013</v>
      </c>
      <c r="B25" s="10">
        <v>9032</v>
      </c>
      <c r="C25" s="9">
        <v>261.18246235606733</v>
      </c>
      <c r="D25" s="10">
        <v>2359</v>
      </c>
      <c r="E25" s="10">
        <v>10</v>
      </c>
      <c r="F25" s="10">
        <v>1593</v>
      </c>
      <c r="G25" s="10">
        <v>806</v>
      </c>
      <c r="H25" s="10">
        <v>90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5">
        <v>2014</v>
      </c>
      <c r="B26" s="10">
        <f>D26/(C26/1000)</f>
        <v>9760.4562737642573</v>
      </c>
      <c r="C26" s="9">
        <v>263</v>
      </c>
      <c r="D26" s="10">
        <v>2567</v>
      </c>
      <c r="E26" s="10">
        <v>12</v>
      </c>
      <c r="F26" s="10">
        <v>1832</v>
      </c>
      <c r="G26" s="10">
        <v>817</v>
      </c>
      <c r="H26" s="10">
        <v>20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</row>
    <row r="27" spans="1:19">
      <c r="A27" s="5">
        <v>2015</v>
      </c>
      <c r="B27" s="10">
        <f>D27/(C27/1000)</f>
        <v>9090.1709401709413</v>
      </c>
      <c r="C27" s="9">
        <v>262.92134831460675</v>
      </c>
      <c r="D27" s="10">
        <v>2390</v>
      </c>
      <c r="E27" s="10">
        <v>12</v>
      </c>
      <c r="F27" s="10">
        <v>1640</v>
      </c>
      <c r="G27" s="10">
        <v>765</v>
      </c>
      <c r="H27" s="10">
        <v>17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</row>
    <row r="28" spans="1:19">
      <c r="A28" s="5">
        <v>2016</v>
      </c>
      <c r="B28" s="10">
        <v>8837</v>
      </c>
      <c r="C28" s="9">
        <v>263.32465768926107</v>
      </c>
      <c r="D28" s="10">
        <v>2327</v>
      </c>
      <c r="E28" s="10">
        <v>12.12</v>
      </c>
      <c r="F28" s="10">
        <v>1568</v>
      </c>
      <c r="G28" s="10">
        <v>771.01999999999987</v>
      </c>
      <c r="H28" s="10">
        <v>17.100000000000001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</row>
    <row r="29" spans="1:19">
      <c r="A29" s="5">
        <v>2017</v>
      </c>
      <c r="B29" s="10">
        <v>8875</v>
      </c>
      <c r="C29" s="9">
        <v>263.77464788732397</v>
      </c>
      <c r="D29" s="10">
        <v>2341</v>
      </c>
      <c r="E29" s="10">
        <v>12.24</v>
      </c>
      <c r="F29" s="10">
        <v>1577</v>
      </c>
      <c r="G29" s="10">
        <v>776.13999999999976</v>
      </c>
      <c r="H29" s="10">
        <v>17.2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</row>
    <row r="30" spans="1:19">
      <c r="A30" s="5">
        <v>2018</v>
      </c>
      <c r="B30" s="10">
        <v>8944</v>
      </c>
      <c r="C30" s="9">
        <v>264.31127012522359</v>
      </c>
      <c r="D30" s="10">
        <v>2364</v>
      </c>
      <c r="E30" s="10">
        <v>12.36</v>
      </c>
      <c r="F30" s="10">
        <v>1593</v>
      </c>
      <c r="G30" s="10">
        <v>783.1600000000002</v>
      </c>
      <c r="H30" s="10">
        <v>17.399999999999999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</row>
    <row r="31" spans="1:19">
      <c r="A31" s="5">
        <v>2019</v>
      </c>
      <c r="B31" s="10">
        <v>8990</v>
      </c>
      <c r="C31" s="9">
        <v>264.73859844271414</v>
      </c>
      <c r="D31" s="10">
        <v>2380</v>
      </c>
      <c r="E31" s="10">
        <v>12.49</v>
      </c>
      <c r="F31" s="10">
        <v>1600</v>
      </c>
      <c r="G31" s="10">
        <v>792.18999999999971</v>
      </c>
      <c r="H31" s="10">
        <v>17.7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</row>
    <row r="32" spans="1:19">
      <c r="A32" s="5">
        <v>2020</v>
      </c>
      <c r="B32" s="10">
        <v>9027</v>
      </c>
      <c r="C32" s="9">
        <v>265.20438683948157</v>
      </c>
      <c r="D32" s="10">
        <v>2394</v>
      </c>
      <c r="E32" s="10">
        <v>12.61</v>
      </c>
      <c r="F32" s="10">
        <v>1607</v>
      </c>
      <c r="G32" s="10">
        <v>799.4100000000002</v>
      </c>
      <c r="H32" s="10">
        <v>17.899999999999999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>
      <c r="A33" s="5">
        <v>2021</v>
      </c>
      <c r="B33" s="10">
        <v>9081</v>
      </c>
      <c r="C33" s="9">
        <v>265.60951437066404</v>
      </c>
      <c r="D33" s="10">
        <v>2412</v>
      </c>
      <c r="E33" s="10">
        <v>12.74</v>
      </c>
      <c r="F33" s="10">
        <v>1618</v>
      </c>
      <c r="G33" s="10">
        <v>806.53999999999974</v>
      </c>
      <c r="H33" s="10">
        <v>18.100000000000001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</row>
    <row r="34" spans="1:19">
      <c r="A34" s="5">
        <v>2022</v>
      </c>
      <c r="B34" s="10">
        <v>9121</v>
      </c>
      <c r="C34" s="9">
        <v>266.08924460037275</v>
      </c>
      <c r="D34" s="10">
        <v>2427</v>
      </c>
      <c r="E34" s="10">
        <v>12.87</v>
      </c>
      <c r="F34" s="10">
        <v>1627</v>
      </c>
      <c r="G34" s="10">
        <v>812.67</v>
      </c>
      <c r="H34" s="10">
        <v>18.3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</row>
    <row r="35" spans="1:19">
      <c r="A35" s="5">
        <v>2023</v>
      </c>
      <c r="B35" s="10">
        <v>9162</v>
      </c>
      <c r="C35" s="9">
        <v>266.535690897184</v>
      </c>
      <c r="D35" s="10">
        <v>2442</v>
      </c>
      <c r="E35" s="10">
        <v>12.99</v>
      </c>
      <c r="F35" s="10">
        <v>1638</v>
      </c>
      <c r="G35" s="10">
        <v>816.88999999999976</v>
      </c>
      <c r="H35" s="10">
        <v>18.399999999999999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19">
      <c r="A36" s="5">
        <v>2024</v>
      </c>
      <c r="B36" s="10">
        <v>9209</v>
      </c>
      <c r="C36" s="9">
        <v>267.02139211640787</v>
      </c>
      <c r="D36" s="10">
        <v>2459</v>
      </c>
      <c r="E36" s="10">
        <v>13.12</v>
      </c>
      <c r="F36" s="10">
        <v>1651</v>
      </c>
      <c r="G36" s="10">
        <v>821.01999999999987</v>
      </c>
      <c r="H36" s="10">
        <v>18.5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19">
      <c r="A37" s="5" t="s">
        <v>30</v>
      </c>
      <c r="B37" s="10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19">
      <c r="A38" s="5" t="s">
        <v>30</v>
      </c>
      <c r="B38" s="10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19">
      <c r="A39" s="5" t="s">
        <v>310</v>
      </c>
      <c r="B39" s="10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19">
      <c r="A40" s="5" t="s">
        <v>304</v>
      </c>
      <c r="B40" s="10" t="s">
        <v>305</v>
      </c>
      <c r="C40" s="9" t="s">
        <v>2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</row>
    <row r="41" spans="1:19">
      <c r="A41" s="5" t="s">
        <v>8</v>
      </c>
      <c r="B41" s="10" t="s">
        <v>306</v>
      </c>
      <c r="C41" s="9" t="s">
        <v>10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</row>
    <row r="42" spans="1:19">
      <c r="A42" s="5">
        <v>2013</v>
      </c>
      <c r="B42" s="10" t="s">
        <v>31</v>
      </c>
      <c r="C42" s="9" t="s">
        <v>31</v>
      </c>
      <c r="D42" s="10">
        <v>9675</v>
      </c>
      <c r="E42" s="10">
        <v>59</v>
      </c>
      <c r="F42" s="10">
        <v>1849</v>
      </c>
      <c r="G42" s="10">
        <v>7885</v>
      </c>
      <c r="H42" s="10">
        <v>0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</row>
    <row r="43" spans="1:19">
      <c r="A43" s="5">
        <v>2014</v>
      </c>
      <c r="B43" s="10" t="s">
        <v>31</v>
      </c>
      <c r="C43" s="9" t="s">
        <v>31</v>
      </c>
      <c r="D43" s="10">
        <v>9920</v>
      </c>
      <c r="E43" s="10">
        <v>65</v>
      </c>
      <c r="F43" s="10">
        <v>2030</v>
      </c>
      <c r="G43" s="10">
        <v>7955</v>
      </c>
      <c r="H43" s="10">
        <v>0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</row>
    <row r="44" spans="1:19">
      <c r="A44" s="5">
        <v>2015</v>
      </c>
      <c r="B44" s="10" t="s">
        <v>31</v>
      </c>
      <c r="C44" s="9" t="s">
        <v>31</v>
      </c>
      <c r="D44" s="10">
        <v>10215</v>
      </c>
      <c r="E44" s="10">
        <v>75</v>
      </c>
      <c r="F44" s="10">
        <v>2235</v>
      </c>
      <c r="G44" s="10">
        <v>8055</v>
      </c>
      <c r="H44" s="10">
        <v>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</row>
    <row r="45" spans="1:19">
      <c r="A45" s="5">
        <v>2016</v>
      </c>
      <c r="B45" s="10" t="s">
        <v>31</v>
      </c>
      <c r="C45" s="9" t="s">
        <v>31</v>
      </c>
      <c r="D45" s="10">
        <v>10429</v>
      </c>
      <c r="E45" s="10">
        <v>75.5</v>
      </c>
      <c r="F45" s="10">
        <v>2341</v>
      </c>
      <c r="G45" s="10">
        <v>8163.5</v>
      </c>
      <c r="H45" s="10">
        <v>0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</row>
    <row r="46" spans="1:19">
      <c r="A46" s="5">
        <v>2017</v>
      </c>
      <c r="B46" s="10" t="s">
        <v>31</v>
      </c>
      <c r="C46" s="9" t="s">
        <v>31</v>
      </c>
      <c r="D46" s="10">
        <v>10588</v>
      </c>
      <c r="E46" s="10">
        <v>77</v>
      </c>
      <c r="F46" s="10">
        <v>2378</v>
      </c>
      <c r="G46" s="10">
        <v>8287</v>
      </c>
      <c r="H46" s="10">
        <v>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</row>
    <row r="47" spans="1:19">
      <c r="A47" s="5">
        <v>2018</v>
      </c>
      <c r="B47" s="10" t="s">
        <v>31</v>
      </c>
      <c r="C47" s="9" t="s">
        <v>31</v>
      </c>
      <c r="D47" s="10">
        <v>10773</v>
      </c>
      <c r="E47" s="10">
        <v>78.400000000000006</v>
      </c>
      <c r="F47" s="10">
        <v>2426</v>
      </c>
      <c r="G47" s="10">
        <v>8425.4</v>
      </c>
      <c r="H47" s="10">
        <v>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</row>
    <row r="48" spans="1:19">
      <c r="A48" s="5">
        <v>2019</v>
      </c>
      <c r="B48" s="10" t="s">
        <v>31</v>
      </c>
      <c r="C48" s="9" t="s">
        <v>31</v>
      </c>
      <c r="D48" s="10">
        <v>10975</v>
      </c>
      <c r="E48" s="10">
        <v>79.5</v>
      </c>
      <c r="F48" s="10">
        <v>2469</v>
      </c>
      <c r="G48" s="10">
        <v>8585.5</v>
      </c>
      <c r="H48" s="10">
        <v>0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</row>
    <row r="49" spans="1:19">
      <c r="A49" s="5">
        <v>2020</v>
      </c>
      <c r="B49" s="10" t="s">
        <v>31</v>
      </c>
      <c r="C49" s="9" t="s">
        <v>31</v>
      </c>
      <c r="D49" s="10">
        <v>11158</v>
      </c>
      <c r="E49" s="10">
        <v>80.900000000000006</v>
      </c>
      <c r="F49" s="10">
        <v>2522</v>
      </c>
      <c r="G49" s="10">
        <v>8716.9</v>
      </c>
      <c r="H49" s="10">
        <v>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</row>
    <row r="50" spans="1:19">
      <c r="A50" s="5">
        <v>2021</v>
      </c>
      <c r="B50" s="10" t="s">
        <v>31</v>
      </c>
      <c r="C50" s="9" t="s">
        <v>31</v>
      </c>
      <c r="D50" s="10">
        <v>11298</v>
      </c>
      <c r="E50" s="10">
        <v>82.4</v>
      </c>
      <c r="F50" s="10">
        <v>2552</v>
      </c>
      <c r="G50" s="10">
        <v>8828.4</v>
      </c>
      <c r="H50" s="10">
        <v>0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</row>
    <row r="51" spans="1:19">
      <c r="A51" s="5">
        <v>2022</v>
      </c>
      <c r="B51" s="10" t="s">
        <v>31</v>
      </c>
      <c r="C51" s="9" t="s">
        <v>31</v>
      </c>
      <c r="D51" s="10">
        <v>11448</v>
      </c>
      <c r="E51" s="10">
        <v>83.9</v>
      </c>
      <c r="F51" s="10">
        <v>2602</v>
      </c>
      <c r="G51" s="10">
        <v>8929.9</v>
      </c>
      <c r="H51" s="10">
        <v>0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</row>
    <row r="52" spans="1:19">
      <c r="A52" s="5">
        <v>2023</v>
      </c>
      <c r="B52" s="10" t="s">
        <v>31</v>
      </c>
      <c r="C52" s="9" t="s">
        <v>31</v>
      </c>
      <c r="D52" s="10">
        <v>11566</v>
      </c>
      <c r="E52" s="10">
        <v>85.6</v>
      </c>
      <c r="F52" s="10">
        <v>2647</v>
      </c>
      <c r="G52" s="10">
        <v>9004.6</v>
      </c>
      <c r="H52" s="10">
        <v>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</row>
    <row r="53" spans="1:19">
      <c r="A53" s="5">
        <v>2024</v>
      </c>
      <c r="B53" s="10" t="s">
        <v>31</v>
      </c>
      <c r="C53" s="9" t="s">
        <v>31</v>
      </c>
      <c r="D53" s="10">
        <v>11667</v>
      </c>
      <c r="E53" s="10">
        <v>87.4</v>
      </c>
      <c r="F53" s="10">
        <v>2673</v>
      </c>
      <c r="G53" s="10">
        <v>9081.4</v>
      </c>
      <c r="H53" s="10">
        <v>0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</row>
    <row r="54" spans="1:19">
      <c r="A54" s="5" t="s">
        <v>30</v>
      </c>
      <c r="B54" s="10"/>
      <c r="C54" s="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</row>
    <row r="55" spans="1:19">
      <c r="A55" s="5" t="s">
        <v>30</v>
      </c>
      <c r="B55" s="10"/>
      <c r="C55" s="9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  <row r="56" spans="1:19">
      <c r="A56" s="5" t="s">
        <v>311</v>
      </c>
      <c r="B56" s="10"/>
      <c r="C56" s="9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</row>
    <row r="57" spans="1:19">
      <c r="A57" s="5" t="s">
        <v>304</v>
      </c>
      <c r="B57" s="10" t="s">
        <v>305</v>
      </c>
      <c r="C57" s="9" t="s">
        <v>2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</row>
    <row r="58" spans="1:19">
      <c r="A58" s="5" t="s">
        <v>8</v>
      </c>
      <c r="B58" s="10" t="s">
        <v>306</v>
      </c>
      <c r="C58" s="9" t="s">
        <v>10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17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</row>
    <row r="59" spans="1:19">
      <c r="A59" s="5">
        <v>2013</v>
      </c>
      <c r="B59" s="10">
        <v>3066</v>
      </c>
      <c r="C59" s="9">
        <v>342.13959556425311</v>
      </c>
      <c r="D59" s="10">
        <v>1049</v>
      </c>
      <c r="E59" s="10">
        <v>296</v>
      </c>
      <c r="F59" s="10">
        <v>333</v>
      </c>
      <c r="G59" s="10">
        <v>1016</v>
      </c>
      <c r="H59" s="10">
        <v>34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</row>
    <row r="60" spans="1:19">
      <c r="A60" s="5">
        <v>2014</v>
      </c>
      <c r="B60" s="10">
        <v>3150</v>
      </c>
      <c r="C60" s="9">
        <v>333.33333333333331</v>
      </c>
      <c r="D60" s="10">
        <v>1050</v>
      </c>
      <c r="E60" s="10">
        <v>280</v>
      </c>
      <c r="F60" s="10">
        <v>365</v>
      </c>
      <c r="G60" s="10">
        <v>979</v>
      </c>
      <c r="H60" s="10">
        <v>20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</row>
    <row r="61" spans="1:19">
      <c r="A61" s="5">
        <v>2015</v>
      </c>
      <c r="B61" s="10">
        <v>3000</v>
      </c>
      <c r="C61" s="9">
        <v>336.66666666666669</v>
      </c>
      <c r="D61" s="10">
        <v>1010</v>
      </c>
      <c r="E61" s="10">
        <v>285</v>
      </c>
      <c r="F61" s="10">
        <v>355</v>
      </c>
      <c r="G61" s="10">
        <v>940</v>
      </c>
      <c r="H61" s="10">
        <v>20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</row>
    <row r="62" spans="1:19">
      <c r="A62" s="5">
        <v>2016</v>
      </c>
      <c r="B62" s="10">
        <v>2842</v>
      </c>
      <c r="C62" s="9">
        <v>346.23504574243492</v>
      </c>
      <c r="D62" s="10">
        <v>984</v>
      </c>
      <c r="E62" s="10">
        <v>283</v>
      </c>
      <c r="F62" s="10">
        <v>320.60000000000002</v>
      </c>
      <c r="G62" s="10">
        <v>945.66</v>
      </c>
      <c r="H62" s="10">
        <v>20.74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</row>
    <row r="63" spans="1:19">
      <c r="A63" s="5">
        <v>2017</v>
      </c>
      <c r="B63" s="10">
        <v>2824</v>
      </c>
      <c r="C63" s="9">
        <v>343.48441926345612</v>
      </c>
      <c r="D63" s="10">
        <v>970</v>
      </c>
      <c r="E63" s="10">
        <v>287</v>
      </c>
      <c r="F63" s="10">
        <v>306.89999999999998</v>
      </c>
      <c r="G63" s="10">
        <v>948.29000000000008</v>
      </c>
      <c r="H63" s="10">
        <v>22.55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</row>
    <row r="64" spans="1:19">
      <c r="A64" s="5">
        <v>2018</v>
      </c>
      <c r="B64" s="10">
        <v>2845</v>
      </c>
      <c r="C64" s="9">
        <v>342.00351493848859</v>
      </c>
      <c r="D64" s="10">
        <v>973</v>
      </c>
      <c r="E64" s="10">
        <v>288.10000000000002</v>
      </c>
      <c r="F64" s="10">
        <v>305.8</v>
      </c>
      <c r="G64" s="10">
        <v>953.43</v>
      </c>
      <c r="H64" s="10">
        <v>24.42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</row>
    <row r="65" spans="1:19">
      <c r="A65" s="5">
        <v>2019</v>
      </c>
      <c r="B65" s="10">
        <v>2862</v>
      </c>
      <c r="C65" s="9">
        <v>343.81551362683439</v>
      </c>
      <c r="D65" s="10">
        <v>984</v>
      </c>
      <c r="E65" s="10">
        <v>289.10000000000002</v>
      </c>
      <c r="F65" s="10">
        <v>307.7</v>
      </c>
      <c r="G65" s="10">
        <v>963.36999999999978</v>
      </c>
      <c r="H65" s="10">
        <v>26.45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</row>
    <row r="66" spans="1:19">
      <c r="A66" s="5">
        <v>2020</v>
      </c>
      <c r="B66" s="10">
        <v>2880</v>
      </c>
      <c r="C66" s="9">
        <v>344.09722222222223</v>
      </c>
      <c r="D66" s="10">
        <v>991</v>
      </c>
      <c r="E66" s="10">
        <v>290.10000000000002</v>
      </c>
      <c r="F66" s="10">
        <v>310.5</v>
      </c>
      <c r="G66" s="10">
        <v>970.65</v>
      </c>
      <c r="H66" s="10">
        <v>26.4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</row>
    <row r="67" spans="1:19">
      <c r="A67" s="5">
        <v>2021</v>
      </c>
      <c r="B67" s="10">
        <v>2888</v>
      </c>
      <c r="C67" s="9">
        <v>345.56786703601108</v>
      </c>
      <c r="D67" s="10">
        <v>998</v>
      </c>
      <c r="E67" s="10">
        <v>291.2</v>
      </c>
      <c r="F67" s="10">
        <v>311.8</v>
      </c>
      <c r="G67" s="10">
        <v>977.49000000000012</v>
      </c>
      <c r="H67" s="10">
        <v>26.31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</row>
    <row r="68" spans="1:19">
      <c r="A68" s="5">
        <v>2022</v>
      </c>
      <c r="B68" s="10">
        <v>2897</v>
      </c>
      <c r="C68" s="9">
        <v>346.56541249568517</v>
      </c>
      <c r="D68" s="10">
        <v>1004</v>
      </c>
      <c r="E68" s="10">
        <v>292.2</v>
      </c>
      <c r="F68" s="10">
        <v>313.7</v>
      </c>
      <c r="G68" s="10">
        <v>982.63</v>
      </c>
      <c r="H68" s="10">
        <v>26.18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</row>
    <row r="69" spans="1:19">
      <c r="A69" s="5">
        <v>2023</v>
      </c>
      <c r="B69" s="10">
        <v>2906</v>
      </c>
      <c r="C69" s="9">
        <v>345.83620096352377</v>
      </c>
      <c r="D69" s="10">
        <v>1005</v>
      </c>
      <c r="E69" s="10">
        <v>293.3</v>
      </c>
      <c r="F69" s="10">
        <v>314.60000000000002</v>
      </c>
      <c r="G69" s="10">
        <v>983.96999999999991</v>
      </c>
      <c r="H69" s="10">
        <v>25.91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</row>
    <row r="70" spans="1:19">
      <c r="A70" s="5">
        <v>2024</v>
      </c>
      <c r="B70" s="10">
        <v>2915</v>
      </c>
      <c r="C70" s="9">
        <v>345.11149228130358</v>
      </c>
      <c r="D70" s="10">
        <v>1006</v>
      </c>
      <c r="E70" s="10">
        <v>294.3</v>
      </c>
      <c r="F70" s="10">
        <v>314.60000000000002</v>
      </c>
      <c r="G70" s="10">
        <v>985.95999999999992</v>
      </c>
      <c r="H70" s="10">
        <v>25.65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</row>
    <row r="71" spans="1:19">
      <c r="A71" s="5" t="s">
        <v>30</v>
      </c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</row>
    <row r="72" spans="1:19">
      <c r="A72" s="5" t="s">
        <v>30</v>
      </c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</row>
    <row r="73" spans="1:19">
      <c r="A73" s="5" t="s">
        <v>312</v>
      </c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19">
      <c r="A74" s="5" t="s">
        <v>304</v>
      </c>
      <c r="B74" s="10" t="s">
        <v>305</v>
      </c>
      <c r="C74" s="9" t="s">
        <v>2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</row>
    <row r="75" spans="1:19">
      <c r="A75" s="5" t="s">
        <v>8</v>
      </c>
      <c r="B75" s="10" t="s">
        <v>306</v>
      </c>
      <c r="C75" s="9" t="s">
        <v>10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</row>
    <row r="76" spans="1:19">
      <c r="A76" s="5">
        <v>2013</v>
      </c>
      <c r="B76" s="10">
        <v>48000</v>
      </c>
      <c r="C76" s="9">
        <v>139.58333333333334</v>
      </c>
      <c r="D76" s="10">
        <v>6700</v>
      </c>
      <c r="E76" s="10">
        <v>412</v>
      </c>
      <c r="F76" s="10">
        <v>30</v>
      </c>
      <c r="G76" s="10">
        <v>7022</v>
      </c>
      <c r="H76" s="10">
        <v>60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</row>
    <row r="77" spans="1:19">
      <c r="A77" s="5">
        <v>2014</v>
      </c>
      <c r="B77" s="10">
        <v>46750</v>
      </c>
      <c r="C77" s="9">
        <v>139.57219251336898</v>
      </c>
      <c r="D77" s="10">
        <v>6525</v>
      </c>
      <c r="E77" s="10">
        <v>460</v>
      </c>
      <c r="F77" s="10">
        <v>31</v>
      </c>
      <c r="G77" s="10">
        <v>6974</v>
      </c>
      <c r="H77" s="10">
        <v>40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</row>
    <row r="78" spans="1:19">
      <c r="A78" s="5">
        <v>2015</v>
      </c>
      <c r="B78" s="10">
        <v>45000</v>
      </c>
      <c r="C78" s="9">
        <v>142.22222222222223</v>
      </c>
      <c r="D78" s="10">
        <v>6400</v>
      </c>
      <c r="E78" s="10">
        <v>515</v>
      </c>
      <c r="F78" s="10">
        <v>32</v>
      </c>
      <c r="G78" s="10">
        <v>6893</v>
      </c>
      <c r="H78" s="10">
        <v>30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</row>
    <row r="79" spans="1:19">
      <c r="A79" s="5">
        <v>2016</v>
      </c>
      <c r="B79" s="10">
        <v>44780</v>
      </c>
      <c r="C79" s="9">
        <v>142.40732469852614</v>
      </c>
      <c r="D79" s="10">
        <v>6377</v>
      </c>
      <c r="E79" s="10">
        <v>567</v>
      </c>
      <c r="F79" s="10">
        <v>33.299999999999997</v>
      </c>
      <c r="G79" s="10">
        <v>6911.4</v>
      </c>
      <c r="H79" s="10">
        <v>29.3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</row>
    <row r="80" spans="1:19">
      <c r="A80" s="5">
        <v>2017</v>
      </c>
      <c r="B80" s="10">
        <v>44782</v>
      </c>
      <c r="C80" s="9">
        <v>142.57960787816535</v>
      </c>
      <c r="D80" s="10">
        <v>6385</v>
      </c>
      <c r="E80" s="10">
        <v>628</v>
      </c>
      <c r="F80" s="10">
        <v>34.1</v>
      </c>
      <c r="G80" s="10">
        <v>6979.45</v>
      </c>
      <c r="H80" s="10">
        <v>28.75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</row>
    <row r="81" spans="1:19">
      <c r="A81" s="5">
        <v>2018</v>
      </c>
      <c r="B81" s="10">
        <v>45128</v>
      </c>
      <c r="C81" s="9">
        <v>142.74951249778408</v>
      </c>
      <c r="D81" s="10">
        <v>6442</v>
      </c>
      <c r="E81" s="10">
        <v>664</v>
      </c>
      <c r="F81" s="10">
        <v>35</v>
      </c>
      <c r="G81" s="10">
        <v>7071.32</v>
      </c>
      <c r="H81" s="10">
        <v>28.43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</row>
    <row r="82" spans="1:19">
      <c r="A82" s="5">
        <v>2019</v>
      </c>
      <c r="B82" s="10">
        <v>45550</v>
      </c>
      <c r="C82" s="9">
        <v>142.94182217343578</v>
      </c>
      <c r="D82" s="10">
        <v>6511</v>
      </c>
      <c r="E82" s="10">
        <v>721</v>
      </c>
      <c r="F82" s="10">
        <v>36.4</v>
      </c>
      <c r="G82" s="10">
        <v>7195.8700000000008</v>
      </c>
      <c r="H82" s="10">
        <v>28.16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</row>
    <row r="83" spans="1:19">
      <c r="A83" s="5">
        <v>2020</v>
      </c>
      <c r="B83" s="10">
        <v>46184</v>
      </c>
      <c r="C83" s="9">
        <v>143.10150701541659</v>
      </c>
      <c r="D83" s="10">
        <v>6609</v>
      </c>
      <c r="E83" s="10">
        <v>774</v>
      </c>
      <c r="F83" s="10">
        <v>37.799999999999997</v>
      </c>
      <c r="G83" s="10">
        <v>7345.33</v>
      </c>
      <c r="H83" s="10">
        <v>28.03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</row>
    <row r="84" spans="1:19">
      <c r="A84" s="5">
        <v>2021</v>
      </c>
      <c r="B84" s="10">
        <v>46921</v>
      </c>
      <c r="C84" s="9">
        <v>143.28339123207093</v>
      </c>
      <c r="D84" s="10">
        <v>6723</v>
      </c>
      <c r="E84" s="10">
        <v>821</v>
      </c>
      <c r="F84" s="10">
        <v>39.4</v>
      </c>
      <c r="G84" s="10">
        <v>7504.68</v>
      </c>
      <c r="H84" s="10">
        <v>27.95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</row>
    <row r="85" spans="1:19">
      <c r="A85" s="5">
        <v>2022</v>
      </c>
      <c r="B85" s="10">
        <v>47581</v>
      </c>
      <c r="C85" s="9">
        <v>143.46062503940649</v>
      </c>
      <c r="D85" s="10">
        <v>6826</v>
      </c>
      <c r="E85" s="10">
        <v>870</v>
      </c>
      <c r="F85" s="10">
        <v>41</v>
      </c>
      <c r="G85" s="10">
        <v>7655.13</v>
      </c>
      <c r="H85" s="10">
        <v>27.82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</row>
    <row r="86" spans="1:19">
      <c r="A86" s="5">
        <v>2023</v>
      </c>
      <c r="B86" s="10">
        <v>48182</v>
      </c>
      <c r="C86" s="9">
        <v>143.64285417790876</v>
      </c>
      <c r="D86" s="10">
        <v>6921</v>
      </c>
      <c r="E86" s="10">
        <v>924</v>
      </c>
      <c r="F86" s="10">
        <v>42.6</v>
      </c>
      <c r="G86" s="10">
        <v>7802.57</v>
      </c>
      <c r="H86" s="10">
        <v>27.65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</row>
    <row r="87" spans="1:19">
      <c r="A87" s="5">
        <v>2024</v>
      </c>
      <c r="B87" s="10">
        <v>48770</v>
      </c>
      <c r="C87" s="9">
        <v>143.83842526143121</v>
      </c>
      <c r="D87" s="10">
        <v>7015</v>
      </c>
      <c r="E87" s="10">
        <v>974</v>
      </c>
      <c r="F87" s="10">
        <v>44.5</v>
      </c>
      <c r="G87" s="10">
        <v>7944.6799999999994</v>
      </c>
      <c r="H87" s="10">
        <v>27.47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</row>
    <row r="88" spans="1:19">
      <c r="A88" s="5" t="s">
        <v>30</v>
      </c>
      <c r="B88" s="10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>
      <c r="A89" s="5" t="s">
        <v>30</v>
      </c>
      <c r="B89" s="10"/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1:19">
      <c r="A90" s="5" t="s">
        <v>313</v>
      </c>
      <c r="B90" s="10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1:19">
      <c r="A91" s="5" t="s">
        <v>304</v>
      </c>
      <c r="B91" s="10" t="s">
        <v>305</v>
      </c>
      <c r="C91" s="9" t="s">
        <v>2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7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</row>
    <row r="92" spans="1:19">
      <c r="A92" s="5" t="s">
        <v>8</v>
      </c>
      <c r="B92" s="10" t="s">
        <v>306</v>
      </c>
      <c r="C92" s="9" t="s">
        <v>10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17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</row>
    <row r="93" spans="1:19">
      <c r="A93" s="5">
        <v>2013</v>
      </c>
      <c r="B93" s="10">
        <v>9396</v>
      </c>
      <c r="C93" s="9">
        <v>103.34184759472116</v>
      </c>
      <c r="D93" s="10">
        <v>971</v>
      </c>
      <c r="E93" s="10">
        <v>29</v>
      </c>
      <c r="F93" s="10">
        <v>1</v>
      </c>
      <c r="G93" s="10">
        <v>999</v>
      </c>
      <c r="H93" s="10">
        <v>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</row>
    <row r="94" spans="1:19">
      <c r="A94" s="5">
        <v>2014</v>
      </c>
      <c r="B94" s="10">
        <v>9662</v>
      </c>
      <c r="C94" s="9">
        <v>102.46325812461188</v>
      </c>
      <c r="D94" s="10">
        <v>990</v>
      </c>
      <c r="E94" s="10">
        <v>29.7</v>
      </c>
      <c r="F94" s="10">
        <v>1</v>
      </c>
      <c r="G94" s="10">
        <v>1019</v>
      </c>
      <c r="H94" s="10">
        <v>0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</row>
    <row r="95" spans="1:19">
      <c r="A95" s="5">
        <v>2015</v>
      </c>
      <c r="B95" s="10">
        <v>9937</v>
      </c>
      <c r="C95" s="9">
        <v>101.5397001106974</v>
      </c>
      <c r="D95" s="10">
        <v>1009</v>
      </c>
      <c r="E95" s="10">
        <v>30.4</v>
      </c>
      <c r="F95" s="10">
        <v>1</v>
      </c>
      <c r="G95" s="10">
        <v>1039</v>
      </c>
      <c r="H95" s="10">
        <v>0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</row>
    <row r="96" spans="1:19">
      <c r="A96" s="5">
        <v>2016</v>
      </c>
      <c r="B96" s="10">
        <v>10185</v>
      </c>
      <c r="C96" s="9">
        <v>101.12911143838978</v>
      </c>
      <c r="D96" s="10">
        <v>1030</v>
      </c>
      <c r="E96" s="10">
        <v>44.8</v>
      </c>
      <c r="F96" s="10">
        <v>1</v>
      </c>
      <c r="G96" s="10">
        <v>1073.8</v>
      </c>
      <c r="H96" s="10">
        <v>0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</row>
    <row r="97" spans="1:19">
      <c r="A97" s="5">
        <v>2017</v>
      </c>
      <c r="B97" s="10">
        <v>10412</v>
      </c>
      <c r="C97" s="9">
        <v>100.84517864003074</v>
      </c>
      <c r="D97" s="10">
        <v>1050</v>
      </c>
      <c r="E97" s="10">
        <v>62.3</v>
      </c>
      <c r="F97" s="10">
        <v>1</v>
      </c>
      <c r="G97" s="10">
        <v>1111.3</v>
      </c>
      <c r="H97" s="10">
        <v>0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</row>
    <row r="98" spans="1:19">
      <c r="A98" s="5">
        <v>2018</v>
      </c>
      <c r="B98" s="10">
        <v>10650</v>
      </c>
      <c r="C98" s="9">
        <v>99.718309859154928</v>
      </c>
      <c r="D98" s="10">
        <v>1062</v>
      </c>
      <c r="E98" s="10">
        <v>66</v>
      </c>
      <c r="F98" s="10">
        <v>1</v>
      </c>
      <c r="G98" s="10">
        <v>1127</v>
      </c>
      <c r="H98" s="10">
        <v>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</row>
    <row r="99" spans="1:19">
      <c r="A99" s="5">
        <v>2019</v>
      </c>
      <c r="B99" s="10">
        <v>10915</v>
      </c>
      <c r="C99" s="9">
        <v>98.854786990380205</v>
      </c>
      <c r="D99" s="10">
        <v>1079</v>
      </c>
      <c r="E99" s="10">
        <v>74.5</v>
      </c>
      <c r="F99" s="10">
        <v>1</v>
      </c>
      <c r="G99" s="10">
        <v>1152.5</v>
      </c>
      <c r="H99" s="10">
        <v>0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</row>
    <row r="100" spans="1:19">
      <c r="A100" s="5">
        <v>2020</v>
      </c>
      <c r="B100" s="10">
        <v>11187</v>
      </c>
      <c r="C100" s="9">
        <v>98.417806382408159</v>
      </c>
      <c r="D100" s="10">
        <v>1101</v>
      </c>
      <c r="E100" s="10">
        <v>84.1</v>
      </c>
      <c r="F100" s="10">
        <v>1</v>
      </c>
      <c r="G100" s="10">
        <v>1184.0999999999999</v>
      </c>
      <c r="H100" s="10">
        <v>0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1:19">
      <c r="A101" s="5">
        <v>2021</v>
      </c>
      <c r="B101" s="10">
        <v>11467</v>
      </c>
      <c r="C101" s="9">
        <v>98.107613150780494</v>
      </c>
      <c r="D101" s="10">
        <v>1125</v>
      </c>
      <c r="E101" s="10">
        <v>91.5</v>
      </c>
      <c r="F101" s="10">
        <v>1</v>
      </c>
      <c r="G101" s="10">
        <v>1215.5</v>
      </c>
      <c r="H101" s="10">
        <v>0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1:19">
      <c r="A102" s="5">
        <v>2022</v>
      </c>
      <c r="B102" s="10">
        <v>11755</v>
      </c>
      <c r="C102" s="9">
        <v>97.660569970225438</v>
      </c>
      <c r="D102" s="10">
        <v>1148</v>
      </c>
      <c r="E102" s="10">
        <v>98.1</v>
      </c>
      <c r="F102" s="10">
        <v>1</v>
      </c>
      <c r="G102" s="10">
        <v>1245.0999999999999</v>
      </c>
      <c r="H102" s="10">
        <v>0</v>
      </c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1:19">
      <c r="A103" s="5">
        <v>2023</v>
      </c>
      <c r="B103" s="10">
        <v>12051</v>
      </c>
      <c r="C103" s="9">
        <v>97.253339971786573</v>
      </c>
      <c r="D103" s="10">
        <v>1172</v>
      </c>
      <c r="E103" s="10">
        <v>112.2</v>
      </c>
      <c r="F103" s="10">
        <v>1</v>
      </c>
      <c r="G103" s="10">
        <v>1283.2</v>
      </c>
      <c r="H103" s="10">
        <v>0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1:19">
      <c r="A104" s="5">
        <v>2024</v>
      </c>
      <c r="B104" s="10">
        <v>12355</v>
      </c>
      <c r="C104" s="9">
        <v>96.479158235532168</v>
      </c>
      <c r="D104" s="10">
        <v>1192</v>
      </c>
      <c r="E104" s="10">
        <v>119.8</v>
      </c>
      <c r="F104" s="10">
        <v>1</v>
      </c>
      <c r="G104" s="10">
        <v>1310.8</v>
      </c>
      <c r="H104" s="10">
        <v>0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1:19">
      <c r="A105" s="5" t="s">
        <v>30</v>
      </c>
      <c r="B105" s="11"/>
      <c r="C105" s="9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  <row r="106" spans="1:19">
      <c r="A106" s="5" t="s">
        <v>30</v>
      </c>
      <c r="B106" s="11"/>
      <c r="C106" s="9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19">
      <c r="A107" s="5" t="s">
        <v>314</v>
      </c>
      <c r="B107" s="11"/>
      <c r="C107" s="9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</row>
    <row r="108" spans="1:19">
      <c r="A108" s="5" t="s">
        <v>304</v>
      </c>
      <c r="B108" s="11" t="s">
        <v>305</v>
      </c>
      <c r="C108" s="9" t="s">
        <v>2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7</v>
      </c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</row>
    <row r="109" spans="1:19">
      <c r="A109" s="5" t="s">
        <v>8</v>
      </c>
      <c r="B109" s="11" t="s">
        <v>306</v>
      </c>
      <c r="C109" s="9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17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</row>
    <row r="110" spans="1:19">
      <c r="A110" s="5">
        <v>2013</v>
      </c>
      <c r="B110" s="11">
        <v>1340</v>
      </c>
      <c r="C110" s="9">
        <v>212.68656716417911</v>
      </c>
      <c r="D110" s="10">
        <v>285</v>
      </c>
      <c r="E110" s="10">
        <v>195</v>
      </c>
      <c r="F110" s="10">
        <v>0</v>
      </c>
      <c r="G110" s="10">
        <v>480</v>
      </c>
      <c r="H110" s="10">
        <v>0</v>
      </c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</row>
    <row r="111" spans="1:19">
      <c r="A111" s="5">
        <v>2014</v>
      </c>
      <c r="B111" s="11">
        <v>1500</v>
      </c>
      <c r="C111" s="9">
        <v>213.33333333333334</v>
      </c>
      <c r="D111" s="10">
        <v>320</v>
      </c>
      <c r="E111" s="10">
        <v>240</v>
      </c>
      <c r="F111" s="10">
        <v>0</v>
      </c>
      <c r="G111" s="10">
        <v>560</v>
      </c>
      <c r="H111" s="10">
        <v>0</v>
      </c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</row>
    <row r="112" spans="1:19">
      <c r="A112" s="5">
        <v>2015</v>
      </c>
      <c r="B112" s="11">
        <v>1400</v>
      </c>
      <c r="C112" s="9">
        <v>214.28571428571428</v>
      </c>
      <c r="D112" s="10">
        <v>300</v>
      </c>
      <c r="E112" s="10">
        <v>260</v>
      </c>
      <c r="F112" s="10">
        <v>0</v>
      </c>
      <c r="G112" s="10">
        <v>560</v>
      </c>
      <c r="H112" s="10">
        <v>0</v>
      </c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5">
        <v>2016</v>
      </c>
      <c r="B113" s="11">
        <v>1441</v>
      </c>
      <c r="C113" s="9">
        <v>214.29562803608604</v>
      </c>
      <c r="D113" s="10">
        <v>308.8</v>
      </c>
      <c r="E113" s="10">
        <v>249.6</v>
      </c>
      <c r="F113" s="10">
        <v>3.4000000000000002E-2</v>
      </c>
      <c r="G113" s="10">
        <v>558.36599999999999</v>
      </c>
      <c r="H113" s="10">
        <v>0</v>
      </c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5">
        <v>2017</v>
      </c>
      <c r="B114" s="11">
        <v>1453</v>
      </c>
      <c r="C114" s="9">
        <v>214.24638678596008</v>
      </c>
      <c r="D114" s="10">
        <v>311.3</v>
      </c>
      <c r="E114" s="10">
        <v>259.89999999999998</v>
      </c>
      <c r="F114" s="10">
        <v>-6.4000000000000001E-2</v>
      </c>
      <c r="G114" s="10">
        <v>571.26400000000001</v>
      </c>
      <c r="H114" s="10">
        <v>0</v>
      </c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5">
        <v>2018</v>
      </c>
      <c r="B115" s="11">
        <v>1458</v>
      </c>
      <c r="C115" s="9">
        <v>214.33470507544581</v>
      </c>
      <c r="D115" s="10">
        <v>312.5</v>
      </c>
      <c r="E115" s="10">
        <v>279.60000000000002</v>
      </c>
      <c r="F115" s="10">
        <v>5.0999999999999997E-2</v>
      </c>
      <c r="G115" s="10">
        <v>592.04899999999998</v>
      </c>
      <c r="H115" s="10">
        <v>0</v>
      </c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5">
        <v>2019</v>
      </c>
      <c r="B116" s="11">
        <v>1458</v>
      </c>
      <c r="C116" s="9">
        <v>214.26611796982166</v>
      </c>
      <c r="D116" s="10">
        <v>312.39999999999998</v>
      </c>
      <c r="E116" s="10">
        <v>292.89999999999998</v>
      </c>
      <c r="F116" s="10">
        <v>0.08</v>
      </c>
      <c r="G116" s="10">
        <v>605.21999999999991</v>
      </c>
      <c r="H116" s="10">
        <v>0</v>
      </c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5">
        <v>2020</v>
      </c>
      <c r="B117" s="10">
        <v>1464</v>
      </c>
      <c r="C117" s="9">
        <v>214.20765027322403</v>
      </c>
      <c r="D117" s="10">
        <v>313.60000000000002</v>
      </c>
      <c r="E117" s="10">
        <v>306.39999999999998</v>
      </c>
      <c r="F117" s="10">
        <v>7.2999999999999995E-2</v>
      </c>
      <c r="G117" s="10">
        <v>619.92700000000002</v>
      </c>
      <c r="H117" s="10">
        <v>0</v>
      </c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5">
        <v>2021</v>
      </c>
      <c r="B118" s="10">
        <v>1474</v>
      </c>
      <c r="C118" s="9">
        <v>214.24694708276797</v>
      </c>
      <c r="D118" s="10">
        <v>315.8</v>
      </c>
      <c r="E118" s="10">
        <v>319.5</v>
      </c>
      <c r="F118" s="10">
        <v>3.5999999999999997E-2</v>
      </c>
      <c r="G118" s="10">
        <v>635.26400000000001</v>
      </c>
      <c r="H118" s="10">
        <v>0</v>
      </c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5">
        <v>2022</v>
      </c>
      <c r="B119" s="10">
        <v>1486</v>
      </c>
      <c r="C119" s="9">
        <v>214.1991924629879</v>
      </c>
      <c r="D119" s="10">
        <v>318.3</v>
      </c>
      <c r="E119" s="10">
        <v>332.5</v>
      </c>
      <c r="F119" s="10">
        <v>-8.0000000000000002E-3</v>
      </c>
      <c r="G119" s="10">
        <v>650.80799999999999</v>
      </c>
      <c r="H119" s="10">
        <v>0</v>
      </c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5">
        <v>2023</v>
      </c>
      <c r="B120" s="10">
        <v>1510</v>
      </c>
      <c r="C120" s="9">
        <v>214.23841059602648</v>
      </c>
      <c r="D120" s="10">
        <v>323.5</v>
      </c>
      <c r="E120" s="10">
        <v>342.6</v>
      </c>
      <c r="F120" s="10">
        <v>4.9000000000000002E-2</v>
      </c>
      <c r="G120" s="10">
        <v>666.05100000000004</v>
      </c>
      <c r="H120" s="10">
        <v>0</v>
      </c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5">
        <v>2024</v>
      </c>
      <c r="B121" s="10">
        <v>1533</v>
      </c>
      <c r="C121" s="9">
        <v>214.28571428571428</v>
      </c>
      <c r="D121" s="10">
        <v>328.5</v>
      </c>
      <c r="E121" s="10">
        <v>352.2</v>
      </c>
      <c r="F121" s="10">
        <v>1.4E-2</v>
      </c>
      <c r="G121" s="10">
        <v>680.68600000000004</v>
      </c>
      <c r="H121" s="10">
        <v>0</v>
      </c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</row>
    <row r="122" spans="1:19">
      <c r="A122" s="5" t="s">
        <v>30</v>
      </c>
      <c r="B122" s="10"/>
      <c r="C122" s="9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5" t="s">
        <v>30</v>
      </c>
      <c r="B123" s="10"/>
      <c r="C123" s="9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5" t="s">
        <v>415</v>
      </c>
      <c r="B124" s="10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5" t="s">
        <v>304</v>
      </c>
      <c r="B125" s="10" t="s">
        <v>305</v>
      </c>
      <c r="C125" s="9" t="s">
        <v>2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7</v>
      </c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5" t="s">
        <v>8</v>
      </c>
      <c r="B126" s="10" t="s">
        <v>306</v>
      </c>
      <c r="C126" s="9" t="s">
        <v>10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17</v>
      </c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5">
        <v>2013</v>
      </c>
      <c r="B127" s="10">
        <v>26195</v>
      </c>
      <c r="C127" s="9">
        <v>281.88585607940445</v>
      </c>
      <c r="D127" s="10">
        <v>7384</v>
      </c>
      <c r="E127" s="10">
        <v>376</v>
      </c>
      <c r="F127" s="10">
        <v>244</v>
      </c>
      <c r="G127" s="10">
        <v>7516</v>
      </c>
      <c r="H127" s="10">
        <v>0</v>
      </c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5">
        <v>2014</v>
      </c>
      <c r="B128" s="10">
        <v>26400</v>
      </c>
      <c r="C128" s="9">
        <v>283.14393939393938</v>
      </c>
      <c r="D128" s="10">
        <v>7475</v>
      </c>
      <c r="E128" s="10">
        <v>360</v>
      </c>
      <c r="F128" s="10">
        <v>255</v>
      </c>
      <c r="G128" s="10">
        <v>7580</v>
      </c>
      <c r="H128" s="10">
        <v>0</v>
      </c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5">
        <v>2015</v>
      </c>
      <c r="B129" s="10">
        <v>26450</v>
      </c>
      <c r="C129" s="9">
        <v>282.60869565217394</v>
      </c>
      <c r="D129" s="10">
        <v>7475</v>
      </c>
      <c r="E129" s="10">
        <v>355</v>
      </c>
      <c r="F129" s="10">
        <v>245</v>
      </c>
      <c r="G129" s="10">
        <v>7585</v>
      </c>
      <c r="H129" s="10">
        <v>0</v>
      </c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5">
        <v>2016</v>
      </c>
      <c r="B130" s="10">
        <v>26869</v>
      </c>
      <c r="C130" s="9">
        <v>282.59332316051956</v>
      </c>
      <c r="D130" s="10">
        <v>7593</v>
      </c>
      <c r="E130" s="10">
        <v>352</v>
      </c>
      <c r="F130" s="10">
        <v>240</v>
      </c>
      <c r="G130" s="10">
        <v>7704</v>
      </c>
      <c r="H130" s="10">
        <v>1</v>
      </c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5">
        <v>2017</v>
      </c>
      <c r="B131" s="10">
        <v>27020</v>
      </c>
      <c r="C131" s="9">
        <v>282.6054774241303</v>
      </c>
      <c r="D131" s="10">
        <v>7636</v>
      </c>
      <c r="E131" s="10">
        <v>349</v>
      </c>
      <c r="F131" s="10">
        <v>240</v>
      </c>
      <c r="G131" s="10">
        <v>7745</v>
      </c>
      <c r="H131" s="10">
        <v>1</v>
      </c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5">
        <v>2018</v>
      </c>
      <c r="B132" s="10">
        <v>27168</v>
      </c>
      <c r="C132" s="9">
        <v>282.61189634864547</v>
      </c>
      <c r="D132" s="10">
        <v>7678</v>
      </c>
      <c r="E132" s="10">
        <v>346</v>
      </c>
      <c r="F132" s="10">
        <v>240</v>
      </c>
      <c r="G132" s="10">
        <v>7784</v>
      </c>
      <c r="H132" s="10">
        <v>1</v>
      </c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5">
        <v>2019</v>
      </c>
      <c r="B133" s="10">
        <v>26967</v>
      </c>
      <c r="C133" s="9">
        <v>282.6046649608781</v>
      </c>
      <c r="D133" s="10">
        <v>7621</v>
      </c>
      <c r="E133" s="10">
        <v>342</v>
      </c>
      <c r="F133" s="10">
        <v>238</v>
      </c>
      <c r="G133" s="10">
        <v>7725</v>
      </c>
      <c r="H133" s="10">
        <v>1</v>
      </c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5">
        <v>2020</v>
      </c>
      <c r="B134" s="10">
        <v>26492</v>
      </c>
      <c r="C134" s="9">
        <v>282.61361920579799</v>
      </c>
      <c r="D134" s="10">
        <v>7487</v>
      </c>
      <c r="E134" s="10">
        <v>339</v>
      </c>
      <c r="F134" s="10">
        <v>235</v>
      </c>
      <c r="G134" s="10">
        <v>7591</v>
      </c>
      <c r="H134" s="10">
        <v>1</v>
      </c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5">
        <v>2021</v>
      </c>
      <c r="B135" s="10">
        <v>26239</v>
      </c>
      <c r="C135" s="9">
        <v>282.5946110751172</v>
      </c>
      <c r="D135" s="10">
        <v>7415</v>
      </c>
      <c r="E135" s="10">
        <v>336</v>
      </c>
      <c r="F135" s="10">
        <v>233</v>
      </c>
      <c r="G135" s="10">
        <v>7518</v>
      </c>
      <c r="H135" s="10">
        <v>1</v>
      </c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5">
        <v>2022</v>
      </c>
      <c r="B136" s="10">
        <v>26041</v>
      </c>
      <c r="C136" s="9">
        <v>282.59283437656006</v>
      </c>
      <c r="D136" s="10">
        <v>7359</v>
      </c>
      <c r="E136" s="10">
        <v>333</v>
      </c>
      <c r="F136" s="10">
        <v>232</v>
      </c>
      <c r="G136" s="10">
        <v>7460</v>
      </c>
      <c r="H136" s="10">
        <v>1</v>
      </c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5">
        <v>2023</v>
      </c>
      <c r="B137" s="10">
        <v>25898</v>
      </c>
      <c r="C137" s="9">
        <v>282.60869565217394</v>
      </c>
      <c r="D137" s="10">
        <v>7319</v>
      </c>
      <c r="E137" s="10">
        <v>330</v>
      </c>
      <c r="F137" s="10">
        <v>231</v>
      </c>
      <c r="G137" s="10">
        <v>7418</v>
      </c>
      <c r="H137" s="10">
        <v>1</v>
      </c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5">
        <v>2024</v>
      </c>
      <c r="B138" s="10">
        <v>25748</v>
      </c>
      <c r="C138" s="9">
        <v>282.62389311791208</v>
      </c>
      <c r="D138" s="10">
        <v>7277</v>
      </c>
      <c r="E138" s="10">
        <v>327</v>
      </c>
      <c r="F138" s="10">
        <v>230</v>
      </c>
      <c r="G138" s="10">
        <v>7374</v>
      </c>
      <c r="H138" s="10">
        <v>1</v>
      </c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5"/>
      <c r="B139" s="10"/>
      <c r="C139" s="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5" t="s">
        <v>30</v>
      </c>
      <c r="B140" s="10"/>
      <c r="C140" s="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5" t="s">
        <v>315</v>
      </c>
      <c r="B141" s="10"/>
      <c r="C141" s="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5" t="s">
        <v>304</v>
      </c>
      <c r="B142" s="10" t="s">
        <v>305</v>
      </c>
      <c r="C142" s="9" t="s">
        <v>2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7</v>
      </c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5" t="s">
        <v>8</v>
      </c>
      <c r="B143" s="10" t="s">
        <v>306</v>
      </c>
      <c r="C143" s="9" t="s">
        <v>10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17</v>
      </c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5">
        <v>2013</v>
      </c>
      <c r="B144" s="10" t="s">
        <v>31</v>
      </c>
      <c r="C144" s="9" t="s">
        <v>31</v>
      </c>
      <c r="D144" s="10">
        <v>6</v>
      </c>
      <c r="E144" s="10">
        <v>473</v>
      </c>
      <c r="F144" s="10">
        <v>0</v>
      </c>
      <c r="G144" s="10">
        <v>479</v>
      </c>
      <c r="H144" s="10">
        <v>0</v>
      </c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5">
        <v>2014</v>
      </c>
      <c r="B145" s="10" t="s">
        <v>31</v>
      </c>
      <c r="C145" s="9" t="s">
        <v>31</v>
      </c>
      <c r="D145" s="10">
        <v>6</v>
      </c>
      <c r="E145" s="10">
        <v>650</v>
      </c>
      <c r="F145" s="10">
        <v>0</v>
      </c>
      <c r="G145" s="10">
        <v>656</v>
      </c>
      <c r="H145" s="10">
        <v>0</v>
      </c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5">
        <v>2015</v>
      </c>
      <c r="B146" s="10" t="s">
        <v>31</v>
      </c>
      <c r="C146" s="9" t="s">
        <v>31</v>
      </c>
      <c r="D146" s="10">
        <v>6</v>
      </c>
      <c r="E146" s="10">
        <v>750</v>
      </c>
      <c r="F146" s="10">
        <v>0</v>
      </c>
      <c r="G146" s="10">
        <v>756</v>
      </c>
      <c r="H146" s="10">
        <v>0</v>
      </c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5">
        <v>2016</v>
      </c>
      <c r="B147" s="10" t="s">
        <v>31</v>
      </c>
      <c r="C147" s="9" t="s">
        <v>31</v>
      </c>
      <c r="D147" s="10">
        <v>6.06</v>
      </c>
      <c r="E147" s="10">
        <v>822</v>
      </c>
      <c r="F147" s="10">
        <v>0</v>
      </c>
      <c r="G147" s="10">
        <v>828.06</v>
      </c>
      <c r="H147" s="10">
        <v>0</v>
      </c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5">
        <v>2017</v>
      </c>
      <c r="B148" s="10" t="s">
        <v>31</v>
      </c>
      <c r="C148" s="9" t="s">
        <v>31</v>
      </c>
      <c r="D148" s="10">
        <v>6.1</v>
      </c>
      <c r="E148" s="10">
        <v>880</v>
      </c>
      <c r="F148" s="10">
        <v>0</v>
      </c>
      <c r="G148" s="10">
        <v>886.1</v>
      </c>
      <c r="H148" s="10">
        <v>0</v>
      </c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5">
        <v>2018</v>
      </c>
      <c r="B149" s="10" t="s">
        <v>31</v>
      </c>
      <c r="C149" s="9" t="s">
        <v>31</v>
      </c>
      <c r="D149" s="10">
        <v>6.11</v>
      </c>
      <c r="E149" s="10">
        <v>936</v>
      </c>
      <c r="F149" s="10">
        <v>0</v>
      </c>
      <c r="G149" s="10">
        <v>942.11</v>
      </c>
      <c r="H149" s="10">
        <v>0</v>
      </c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5">
        <v>2019</v>
      </c>
      <c r="B150" s="10" t="s">
        <v>31</v>
      </c>
      <c r="C150" s="9" t="s">
        <v>31</v>
      </c>
      <c r="D150" s="10">
        <v>6.06</v>
      </c>
      <c r="E150" s="10">
        <v>982</v>
      </c>
      <c r="F150" s="10">
        <v>0</v>
      </c>
      <c r="G150" s="10">
        <v>988.06</v>
      </c>
      <c r="H150" s="10">
        <v>0</v>
      </c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5">
        <v>2020</v>
      </c>
      <c r="B151" s="10" t="s">
        <v>31</v>
      </c>
      <c r="C151" s="9" t="s">
        <v>31</v>
      </c>
      <c r="D151" s="10">
        <v>6.05</v>
      </c>
      <c r="E151" s="10">
        <v>1021</v>
      </c>
      <c r="F151" s="10">
        <v>0</v>
      </c>
      <c r="G151" s="10">
        <v>1027.05</v>
      </c>
      <c r="H151" s="10">
        <v>0</v>
      </c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5">
        <v>2021</v>
      </c>
      <c r="B152" s="10" t="s">
        <v>31</v>
      </c>
      <c r="C152" s="9" t="s">
        <v>31</v>
      </c>
      <c r="D152" s="10">
        <v>6.05</v>
      </c>
      <c r="E152" s="10">
        <v>1062</v>
      </c>
      <c r="F152" s="10">
        <v>0</v>
      </c>
      <c r="G152" s="10">
        <v>1068.05</v>
      </c>
      <c r="H152" s="10">
        <v>0</v>
      </c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5">
        <v>2022</v>
      </c>
      <c r="B153" s="10" t="s">
        <v>31</v>
      </c>
      <c r="C153" s="9" t="s">
        <v>31</v>
      </c>
      <c r="D153" s="10">
        <v>6.06</v>
      </c>
      <c r="E153" s="10">
        <v>1105</v>
      </c>
      <c r="F153" s="10">
        <v>0</v>
      </c>
      <c r="G153" s="10">
        <v>1111.06</v>
      </c>
      <c r="H153" s="10">
        <v>0</v>
      </c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5">
        <v>2023</v>
      </c>
      <c r="B154" s="10" t="s">
        <v>31</v>
      </c>
      <c r="C154" s="9" t="s">
        <v>31</v>
      </c>
      <c r="D154" s="10">
        <v>6.12</v>
      </c>
      <c r="E154" s="10">
        <v>1146</v>
      </c>
      <c r="F154" s="10">
        <v>0</v>
      </c>
      <c r="G154" s="10">
        <v>1152.1199999999999</v>
      </c>
      <c r="H154" s="10">
        <v>0</v>
      </c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5">
        <v>2024</v>
      </c>
      <c r="B155" s="10" t="s">
        <v>31</v>
      </c>
      <c r="C155" s="9" t="s">
        <v>31</v>
      </c>
      <c r="D155" s="10">
        <v>6.18</v>
      </c>
      <c r="E155" s="10">
        <v>1184</v>
      </c>
      <c r="F155" s="10">
        <v>0</v>
      </c>
      <c r="G155" s="10">
        <v>1190.18</v>
      </c>
      <c r="H155" s="10">
        <v>0</v>
      </c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5" t="s">
        <v>30</v>
      </c>
      <c r="B156" s="10"/>
      <c r="C156" s="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5" t="s">
        <v>30</v>
      </c>
      <c r="B157" s="10"/>
      <c r="C157" s="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5" t="s">
        <v>316</v>
      </c>
      <c r="B158" s="10"/>
      <c r="C158" s="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5" t="s">
        <v>304</v>
      </c>
      <c r="B159" s="10" t="s">
        <v>305</v>
      </c>
      <c r="C159" s="9" t="s">
        <v>2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7</v>
      </c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5" t="s">
        <v>8</v>
      </c>
      <c r="B160" s="10" t="s">
        <v>306</v>
      </c>
      <c r="C160" s="9" t="s">
        <v>10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17</v>
      </c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5">
        <v>2013</v>
      </c>
      <c r="B161" s="10">
        <v>34500</v>
      </c>
      <c r="C161" s="9">
        <v>110.14492753623189</v>
      </c>
      <c r="D161" s="10">
        <v>3800</v>
      </c>
      <c r="E161" s="10">
        <v>0</v>
      </c>
      <c r="F161" s="10">
        <v>1765</v>
      </c>
      <c r="G161" s="10">
        <v>2035</v>
      </c>
      <c r="H161" s="10">
        <v>0</v>
      </c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5">
        <v>2014</v>
      </c>
      <c r="B162" s="10">
        <v>37000</v>
      </c>
      <c r="C162" s="9">
        <v>110.81081081081081</v>
      </c>
      <c r="D162" s="10">
        <v>4100</v>
      </c>
      <c r="E162" s="10">
        <v>0</v>
      </c>
      <c r="F162" s="10">
        <v>1850</v>
      </c>
      <c r="G162" s="10">
        <v>2250</v>
      </c>
      <c r="H162" s="10">
        <v>0</v>
      </c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5">
        <v>2015</v>
      </c>
      <c r="B163" s="10">
        <f>D163/(C163/1000)</f>
        <v>38916</v>
      </c>
      <c r="C163" s="9">
        <v>111.11111111111111</v>
      </c>
      <c r="D163" s="10">
        <v>4324</v>
      </c>
      <c r="E163" s="10">
        <v>0</v>
      </c>
      <c r="F163" s="10">
        <v>2024</v>
      </c>
      <c r="G163" s="10">
        <v>2300</v>
      </c>
      <c r="H163" s="10">
        <v>0</v>
      </c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5">
        <v>2016</v>
      </c>
      <c r="B164" s="10">
        <v>41090</v>
      </c>
      <c r="C164" s="9">
        <v>111.21927476271598</v>
      </c>
      <c r="D164" s="10">
        <v>4570</v>
      </c>
      <c r="E164" s="10">
        <v>-7.2800000000000004E-2</v>
      </c>
      <c r="F164" s="10">
        <v>2189</v>
      </c>
      <c r="G164" s="10">
        <v>2380.9272000000001</v>
      </c>
      <c r="H164" s="10">
        <v>0</v>
      </c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5">
        <v>2017</v>
      </c>
      <c r="B165" s="10">
        <v>42971</v>
      </c>
      <c r="C165" s="9">
        <v>111.30762607339834</v>
      </c>
      <c r="D165" s="10">
        <v>4783</v>
      </c>
      <c r="E165" s="10">
        <v>-3.6299999999999999E-2</v>
      </c>
      <c r="F165" s="10">
        <v>2379</v>
      </c>
      <c r="G165" s="10">
        <v>2403.9637000000002</v>
      </c>
      <c r="H165" s="10">
        <v>0</v>
      </c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5">
        <v>2018</v>
      </c>
      <c r="B166" s="10">
        <v>44989</v>
      </c>
      <c r="C166" s="9">
        <v>111.40501011358332</v>
      </c>
      <c r="D166" s="10">
        <v>5012</v>
      </c>
      <c r="E166" s="10">
        <v>-8.7099999999999997E-2</v>
      </c>
      <c r="F166" s="10">
        <v>2539</v>
      </c>
      <c r="G166" s="10">
        <v>2472.9129000000003</v>
      </c>
      <c r="H166" s="10">
        <v>0</v>
      </c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5">
        <v>2019</v>
      </c>
      <c r="B167" s="10">
        <v>46679</v>
      </c>
      <c r="C167" s="9">
        <v>111.50624477816577</v>
      </c>
      <c r="D167" s="10">
        <v>5205</v>
      </c>
      <c r="E167" s="10">
        <v>5.7099999999999998E-2</v>
      </c>
      <c r="F167" s="10">
        <v>2689</v>
      </c>
      <c r="G167" s="10">
        <v>2516.0571</v>
      </c>
      <c r="H167" s="10">
        <v>0</v>
      </c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5">
        <v>2020</v>
      </c>
      <c r="B168" s="10">
        <v>48096</v>
      </c>
      <c r="C168" s="9">
        <v>111.61011310711909</v>
      </c>
      <c r="D168" s="10">
        <v>5368</v>
      </c>
      <c r="E168" s="10">
        <v>-8.6999999999999994E-3</v>
      </c>
      <c r="F168" s="10">
        <v>2814</v>
      </c>
      <c r="G168" s="10">
        <v>2553.9912999999997</v>
      </c>
      <c r="H168" s="10">
        <v>0</v>
      </c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5">
        <v>2021</v>
      </c>
      <c r="B169" s="10">
        <v>49311</v>
      </c>
      <c r="C169" s="9">
        <v>111.71949463608526</v>
      </c>
      <c r="D169" s="10">
        <v>5509</v>
      </c>
      <c r="E169" s="10">
        <v>6.2399999999999997E-2</v>
      </c>
      <c r="F169" s="10">
        <v>2934</v>
      </c>
      <c r="G169" s="10">
        <v>2575.0623999999998</v>
      </c>
      <c r="H169" s="10">
        <v>0</v>
      </c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5">
        <v>2022</v>
      </c>
      <c r="B170" s="10">
        <v>50618</v>
      </c>
      <c r="C170" s="9">
        <v>111.81793038049706</v>
      </c>
      <c r="D170" s="10">
        <v>5660</v>
      </c>
      <c r="E170" s="10">
        <v>0.01</v>
      </c>
      <c r="F170" s="10">
        <v>3047</v>
      </c>
      <c r="G170" s="10">
        <v>2613.0100000000002</v>
      </c>
      <c r="H170" s="10">
        <v>0</v>
      </c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5">
        <v>2023</v>
      </c>
      <c r="B171" s="10">
        <v>52001</v>
      </c>
      <c r="C171" s="9">
        <v>111.92092459760389</v>
      </c>
      <c r="D171" s="10">
        <v>5820</v>
      </c>
      <c r="E171" s="10">
        <v>2.1899999999999999E-2</v>
      </c>
      <c r="F171" s="10">
        <v>3169</v>
      </c>
      <c r="G171" s="10">
        <v>2651.0218999999997</v>
      </c>
      <c r="H171" s="10">
        <v>0</v>
      </c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5">
        <v>2024</v>
      </c>
      <c r="B172" s="10">
        <v>53593</v>
      </c>
      <c r="C172" s="9">
        <v>112.01089694549661</v>
      </c>
      <c r="D172" s="10">
        <v>6003</v>
      </c>
      <c r="E172" s="10">
        <v>-3.5799999999999998E-2</v>
      </c>
      <c r="F172" s="10">
        <v>3287</v>
      </c>
      <c r="G172" s="10">
        <v>2715.9642000000003</v>
      </c>
      <c r="H172" s="10">
        <v>0</v>
      </c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5" t="s">
        <v>30</v>
      </c>
      <c r="B173" s="10"/>
      <c r="C173" s="9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5" t="s">
        <v>30</v>
      </c>
      <c r="B174" s="10"/>
      <c r="C174" s="9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5" t="s">
        <v>317</v>
      </c>
      <c r="B175" s="10"/>
      <c r="C175" s="9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5" t="s">
        <v>304</v>
      </c>
      <c r="B176" s="10" t="s">
        <v>305</v>
      </c>
      <c r="C176" s="9" t="s">
        <v>2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7</v>
      </c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5" t="s">
        <v>8</v>
      </c>
      <c r="B177" s="10" t="s">
        <v>306</v>
      </c>
      <c r="C177" s="9" t="s">
        <v>10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17</v>
      </c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5">
        <v>2013</v>
      </c>
      <c r="B178" s="10" t="s">
        <v>31</v>
      </c>
      <c r="C178" s="9" t="s">
        <v>31</v>
      </c>
      <c r="D178" s="10">
        <v>475</v>
      </c>
      <c r="E178" s="10">
        <v>45</v>
      </c>
      <c r="F178" s="10">
        <v>1</v>
      </c>
      <c r="G178" s="10">
        <v>519</v>
      </c>
      <c r="H178" s="10">
        <v>0</v>
      </c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5">
        <v>2014</v>
      </c>
      <c r="B179" s="10" t="s">
        <v>31</v>
      </c>
      <c r="C179" s="9" t="s">
        <v>31</v>
      </c>
      <c r="D179" s="10">
        <v>482</v>
      </c>
      <c r="E179" s="10">
        <v>46</v>
      </c>
      <c r="F179" s="10">
        <v>1</v>
      </c>
      <c r="G179" s="10">
        <v>527</v>
      </c>
      <c r="H179" s="10">
        <v>0</v>
      </c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5">
        <v>2015</v>
      </c>
      <c r="B180" s="10" t="s">
        <v>31</v>
      </c>
      <c r="C180" s="9" t="s">
        <v>31</v>
      </c>
      <c r="D180" s="10">
        <v>488</v>
      </c>
      <c r="E180" s="10">
        <v>47</v>
      </c>
      <c r="F180" s="10">
        <v>1</v>
      </c>
      <c r="G180" s="10">
        <v>534</v>
      </c>
      <c r="H180" s="10">
        <v>0</v>
      </c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5">
        <v>2016</v>
      </c>
      <c r="B181" s="10" t="s">
        <v>31</v>
      </c>
      <c r="C181" s="9" t="s">
        <v>31</v>
      </c>
      <c r="D181" s="10">
        <v>575.4</v>
      </c>
      <c r="E181" s="10">
        <v>158.5</v>
      </c>
      <c r="F181" s="10">
        <v>9.8000000000000004E-2</v>
      </c>
      <c r="G181" s="10">
        <v>733.80200000000002</v>
      </c>
      <c r="H181" s="10">
        <v>0</v>
      </c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5">
        <v>2017</v>
      </c>
      <c r="B182" s="10" t="s">
        <v>31</v>
      </c>
      <c r="C182" s="9" t="s">
        <v>31</v>
      </c>
      <c r="D182" s="10">
        <v>591.9</v>
      </c>
      <c r="E182" s="10">
        <v>167.5</v>
      </c>
      <c r="F182" s="10">
        <v>-9.0999999999999998E-2</v>
      </c>
      <c r="G182" s="10">
        <v>759.49099999999999</v>
      </c>
      <c r="H182" s="10">
        <v>0</v>
      </c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5">
        <v>2018</v>
      </c>
      <c r="B183" s="10" t="s">
        <v>31</v>
      </c>
      <c r="C183" s="9" t="s">
        <v>31</v>
      </c>
      <c r="D183" s="10">
        <v>610.20000000000005</v>
      </c>
      <c r="E183" s="10">
        <v>178.8</v>
      </c>
      <c r="F183" s="10">
        <v>-8.3000000000000004E-2</v>
      </c>
      <c r="G183" s="10">
        <v>789.08299999999997</v>
      </c>
      <c r="H183" s="10">
        <v>0</v>
      </c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5">
        <v>2019</v>
      </c>
      <c r="B184" s="10" t="s">
        <v>31</v>
      </c>
      <c r="C184" s="9" t="s">
        <v>31</v>
      </c>
      <c r="D184" s="10">
        <v>628.4</v>
      </c>
      <c r="E184" s="10">
        <v>189.3</v>
      </c>
      <c r="F184" s="10">
        <v>-0.11700000000000001</v>
      </c>
      <c r="G184" s="10">
        <v>817.81700000000001</v>
      </c>
      <c r="H184" s="10">
        <v>0</v>
      </c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5">
        <v>2020</v>
      </c>
      <c r="B185" s="10" t="s">
        <v>31</v>
      </c>
      <c r="C185" s="9" t="s">
        <v>31</v>
      </c>
      <c r="D185" s="10">
        <v>646</v>
      </c>
      <c r="E185" s="10">
        <v>198.9</v>
      </c>
      <c r="F185" s="10">
        <v>6.8000000000000005E-2</v>
      </c>
      <c r="G185" s="10">
        <v>844.83199999999999</v>
      </c>
      <c r="H185" s="10">
        <v>0</v>
      </c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5">
        <v>2021</v>
      </c>
      <c r="B186" s="10" t="s">
        <v>31</v>
      </c>
      <c r="C186" s="9" t="s">
        <v>31</v>
      </c>
      <c r="D186" s="10">
        <v>665</v>
      </c>
      <c r="E186" s="10">
        <v>208.3</v>
      </c>
      <c r="F186" s="10">
        <v>-1.4999999999999999E-2</v>
      </c>
      <c r="G186" s="10">
        <v>873.31499999999994</v>
      </c>
      <c r="H186" s="10">
        <v>0</v>
      </c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5">
        <v>2022</v>
      </c>
      <c r="B187" s="10" t="s">
        <v>31</v>
      </c>
      <c r="C187" s="9" t="s">
        <v>31</v>
      </c>
      <c r="D187" s="10">
        <v>684.2</v>
      </c>
      <c r="E187" s="10">
        <v>217.6</v>
      </c>
      <c r="F187" s="10">
        <v>7.0999999999999994E-2</v>
      </c>
      <c r="G187" s="10">
        <v>901.72900000000004</v>
      </c>
      <c r="H187" s="10">
        <v>0</v>
      </c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5">
        <v>2023</v>
      </c>
      <c r="B188" s="10" t="s">
        <v>31</v>
      </c>
      <c r="C188" s="9" t="s">
        <v>31</v>
      </c>
      <c r="D188" s="10">
        <v>704.5</v>
      </c>
      <c r="E188" s="10">
        <v>227.3</v>
      </c>
      <c r="F188" s="10">
        <v>4.7E-2</v>
      </c>
      <c r="G188" s="10">
        <v>931.75299999999993</v>
      </c>
      <c r="H188" s="10">
        <v>0</v>
      </c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5">
        <v>2024</v>
      </c>
      <c r="B189" s="10" t="s">
        <v>31</v>
      </c>
      <c r="C189" s="9" t="s">
        <v>31</v>
      </c>
      <c r="D189" s="10">
        <v>725.9</v>
      </c>
      <c r="E189" s="10">
        <v>237.4</v>
      </c>
      <c r="F189" s="10">
        <v>6.5000000000000002E-2</v>
      </c>
      <c r="G189" s="10">
        <v>963.2349999999999</v>
      </c>
      <c r="H189" s="10">
        <v>0</v>
      </c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5" t="s">
        <v>30</v>
      </c>
      <c r="B190" s="10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5" t="s">
        <v>30</v>
      </c>
      <c r="B191" s="10"/>
      <c r="C191" s="9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5" t="s">
        <v>318</v>
      </c>
      <c r="B192" s="10"/>
      <c r="C192" s="9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5" t="s">
        <v>304</v>
      </c>
      <c r="B193" s="10" t="s">
        <v>305</v>
      </c>
      <c r="C193" s="9" t="s">
        <v>2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7</v>
      </c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5" t="s">
        <v>8</v>
      </c>
      <c r="B194" s="10" t="s">
        <v>306</v>
      </c>
      <c r="C194" s="9" t="s">
        <v>10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17</v>
      </c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5">
        <v>2013</v>
      </c>
      <c r="B195" s="10">
        <v>1185</v>
      </c>
      <c r="C195" s="9">
        <v>428.69198312236284</v>
      </c>
      <c r="D195" s="10">
        <v>508</v>
      </c>
      <c r="E195" s="10">
        <v>760</v>
      </c>
      <c r="F195" s="10">
        <v>1</v>
      </c>
      <c r="G195" s="10">
        <v>1232</v>
      </c>
      <c r="H195" s="10">
        <v>171</v>
      </c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</row>
    <row r="196" spans="1:19">
      <c r="A196" s="5">
        <v>2014</v>
      </c>
      <c r="B196" s="10">
        <v>1157</v>
      </c>
      <c r="C196" s="9">
        <v>427.8305963699222</v>
      </c>
      <c r="D196" s="10">
        <v>495</v>
      </c>
      <c r="E196" s="10">
        <v>745</v>
      </c>
      <c r="F196" s="10">
        <v>1</v>
      </c>
      <c r="G196" s="10">
        <v>1230</v>
      </c>
      <c r="H196" s="10">
        <v>180</v>
      </c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</row>
    <row r="197" spans="1:19">
      <c r="A197" s="5">
        <v>2015</v>
      </c>
      <c r="B197" s="10">
        <v>1132</v>
      </c>
      <c r="C197" s="9">
        <v>425.79505300353355</v>
      </c>
      <c r="D197" s="10">
        <v>482</v>
      </c>
      <c r="E197" s="10">
        <v>750</v>
      </c>
      <c r="F197" s="10">
        <v>2</v>
      </c>
      <c r="G197" s="10">
        <v>1240</v>
      </c>
      <c r="H197" s="10">
        <v>170</v>
      </c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</row>
    <row r="198" spans="1:19">
      <c r="A198" s="5">
        <v>2016</v>
      </c>
      <c r="B198" s="10">
        <v>1122</v>
      </c>
      <c r="C198" s="9">
        <v>427.89661319073082</v>
      </c>
      <c r="D198" s="10">
        <v>480.1</v>
      </c>
      <c r="E198" s="10">
        <v>751</v>
      </c>
      <c r="F198" s="10">
        <v>2</v>
      </c>
      <c r="G198" s="10">
        <v>1235.8999999999999</v>
      </c>
      <c r="H198" s="10">
        <v>163.19999999999999</v>
      </c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</row>
    <row r="199" spans="1:19">
      <c r="A199" s="5">
        <v>2017</v>
      </c>
      <c r="B199" s="10">
        <v>1113</v>
      </c>
      <c r="C199" s="9">
        <v>429.7394429469901</v>
      </c>
      <c r="D199" s="10">
        <v>478.3</v>
      </c>
      <c r="E199" s="10">
        <v>754</v>
      </c>
      <c r="F199" s="10">
        <v>2</v>
      </c>
      <c r="G199" s="10">
        <v>1233.8</v>
      </c>
      <c r="H199" s="10">
        <v>159.69999999999999</v>
      </c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</row>
    <row r="200" spans="1:19">
      <c r="A200" s="5">
        <v>2018</v>
      </c>
      <c r="B200" s="10">
        <v>1110</v>
      </c>
      <c r="C200" s="9">
        <v>430.72072072072075</v>
      </c>
      <c r="D200" s="10">
        <v>478.1</v>
      </c>
      <c r="E200" s="10">
        <v>755</v>
      </c>
      <c r="F200" s="10">
        <v>2</v>
      </c>
      <c r="G200" s="10">
        <v>1232.5999999999999</v>
      </c>
      <c r="H200" s="10">
        <v>158.19999999999999</v>
      </c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</row>
    <row r="201" spans="1:19">
      <c r="A201" s="5">
        <v>2019</v>
      </c>
      <c r="B201" s="10">
        <v>1105</v>
      </c>
      <c r="C201" s="9">
        <v>430.6787330316742</v>
      </c>
      <c r="D201" s="10">
        <v>475.9</v>
      </c>
      <c r="E201" s="10">
        <v>757</v>
      </c>
      <c r="F201" s="10">
        <v>2</v>
      </c>
      <c r="G201" s="10">
        <v>1229.5000000000002</v>
      </c>
      <c r="H201" s="10">
        <v>159.6</v>
      </c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</row>
    <row r="202" spans="1:19">
      <c r="A202" s="5">
        <v>2020</v>
      </c>
      <c r="B202" s="10">
        <v>1104</v>
      </c>
      <c r="C202" s="9">
        <v>430.88768115942031</v>
      </c>
      <c r="D202" s="10">
        <v>475.7</v>
      </c>
      <c r="E202" s="10">
        <v>759</v>
      </c>
      <c r="F202" s="10">
        <v>2</v>
      </c>
      <c r="G202" s="10">
        <v>1230.8</v>
      </c>
      <c r="H202" s="10">
        <v>161.5</v>
      </c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</row>
    <row r="203" spans="1:19">
      <c r="A203" s="5">
        <v>2021</v>
      </c>
      <c r="B203" s="10">
        <v>1100</v>
      </c>
      <c r="C203" s="9">
        <v>430.72727272727275</v>
      </c>
      <c r="D203" s="10">
        <v>473.8</v>
      </c>
      <c r="E203" s="10">
        <v>761</v>
      </c>
      <c r="F203" s="10">
        <v>2</v>
      </c>
      <c r="G203" s="10">
        <v>1231.0999999999999</v>
      </c>
      <c r="H203" s="10">
        <v>163.19999999999999</v>
      </c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</row>
    <row r="204" spans="1:19">
      <c r="A204" s="5">
        <v>2022</v>
      </c>
      <c r="B204" s="10">
        <v>1099</v>
      </c>
      <c r="C204" s="9">
        <v>430.57324840764329</v>
      </c>
      <c r="D204" s="10">
        <v>473.2</v>
      </c>
      <c r="E204" s="10">
        <v>761</v>
      </c>
      <c r="F204" s="10">
        <v>2</v>
      </c>
      <c r="G204" s="10">
        <v>1229.9000000000001</v>
      </c>
      <c r="H204" s="10">
        <v>165.5</v>
      </c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</row>
    <row r="205" spans="1:19">
      <c r="A205" s="5">
        <v>2023</v>
      </c>
      <c r="B205" s="10">
        <v>1098</v>
      </c>
      <c r="C205" s="9">
        <v>430.9653916211293</v>
      </c>
      <c r="D205" s="10">
        <v>473.2</v>
      </c>
      <c r="E205" s="10">
        <v>763</v>
      </c>
      <c r="F205" s="10">
        <v>2</v>
      </c>
      <c r="G205" s="10">
        <v>1231.7</v>
      </c>
      <c r="H205" s="10">
        <v>168</v>
      </c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</row>
    <row r="206" spans="1:19">
      <c r="A206" s="5">
        <v>2024</v>
      </c>
      <c r="B206" s="10">
        <v>1101</v>
      </c>
      <c r="C206" s="9">
        <v>430.69936421435057</v>
      </c>
      <c r="D206" s="10">
        <v>474.2</v>
      </c>
      <c r="E206" s="10">
        <v>764</v>
      </c>
      <c r="F206" s="10">
        <v>2</v>
      </c>
      <c r="G206" s="10">
        <v>1233.5</v>
      </c>
      <c r="H206" s="10">
        <v>170.7</v>
      </c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1:19">
      <c r="A207" s="5" t="s">
        <v>30</v>
      </c>
      <c r="B207" s="11"/>
      <c r="C207" s="9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</row>
    <row r="208" spans="1:19">
      <c r="A208" s="5" t="s">
        <v>30</v>
      </c>
      <c r="B208" s="11"/>
      <c r="C208" s="9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1:19">
      <c r="A209" s="5" t="s">
        <v>319</v>
      </c>
      <c r="B209" s="11"/>
      <c r="C209" s="9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1:19">
      <c r="A210" s="5" t="s">
        <v>304</v>
      </c>
      <c r="B210" s="11" t="s">
        <v>305</v>
      </c>
      <c r="C210" s="9" t="s">
        <v>2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7</v>
      </c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</row>
    <row r="211" spans="1:19">
      <c r="A211" s="5" t="s">
        <v>8</v>
      </c>
      <c r="B211" s="11" t="s">
        <v>306</v>
      </c>
      <c r="C211" s="9" t="s">
        <v>10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17</v>
      </c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</row>
    <row r="212" spans="1:19">
      <c r="A212" s="5">
        <v>2013</v>
      </c>
      <c r="B212" s="11">
        <v>1071</v>
      </c>
      <c r="C212" s="9">
        <v>321.19514472455649</v>
      </c>
      <c r="D212" s="10">
        <v>344</v>
      </c>
      <c r="E212" s="10">
        <v>375</v>
      </c>
      <c r="F212" s="10">
        <v>4</v>
      </c>
      <c r="G212" s="10">
        <v>713</v>
      </c>
      <c r="H212" s="10">
        <v>80</v>
      </c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</row>
    <row r="213" spans="1:19">
      <c r="A213" s="5">
        <v>2014</v>
      </c>
      <c r="B213" s="11">
        <v>1060</v>
      </c>
      <c r="C213" s="9">
        <v>320.75471698113205</v>
      </c>
      <c r="D213" s="10">
        <v>340</v>
      </c>
      <c r="E213" s="10">
        <v>410</v>
      </c>
      <c r="F213" s="10">
        <v>5</v>
      </c>
      <c r="G213" s="10">
        <v>745</v>
      </c>
      <c r="H213" s="10">
        <v>80</v>
      </c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</row>
    <row r="214" spans="1:19">
      <c r="A214" s="5">
        <v>2015</v>
      </c>
      <c r="B214" s="11">
        <v>990</v>
      </c>
      <c r="C214" s="9">
        <v>323.23232323232321</v>
      </c>
      <c r="D214" s="10">
        <v>320</v>
      </c>
      <c r="E214" s="10">
        <v>416</v>
      </c>
      <c r="F214" s="10">
        <v>5</v>
      </c>
      <c r="G214" s="10">
        <v>746</v>
      </c>
      <c r="H214" s="10">
        <v>65</v>
      </c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</row>
    <row r="215" spans="1:19">
      <c r="A215" s="5">
        <v>2016</v>
      </c>
      <c r="B215" s="11">
        <v>981</v>
      </c>
      <c r="C215" s="9">
        <v>321.61060142711517</v>
      </c>
      <c r="D215" s="10">
        <v>315.5</v>
      </c>
      <c r="E215" s="10">
        <v>431.6</v>
      </c>
      <c r="F215" s="10">
        <v>0.94699999999999995</v>
      </c>
      <c r="G215" s="10">
        <v>757.25300000000004</v>
      </c>
      <c r="H215" s="10">
        <v>53.9</v>
      </c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</row>
    <row r="216" spans="1:19">
      <c r="A216" s="5">
        <v>2017</v>
      </c>
      <c r="B216" s="11">
        <v>972</v>
      </c>
      <c r="C216" s="9">
        <v>321.70781893004113</v>
      </c>
      <c r="D216" s="10">
        <v>312.7</v>
      </c>
      <c r="E216" s="10">
        <v>443.5</v>
      </c>
      <c r="F216" s="10">
        <v>0.95699999999999996</v>
      </c>
      <c r="G216" s="10">
        <v>766.19299999999998</v>
      </c>
      <c r="H216" s="10">
        <v>42.95</v>
      </c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</row>
    <row r="217" spans="1:19">
      <c r="A217" s="5">
        <v>2018</v>
      </c>
      <c r="B217" s="11">
        <v>960</v>
      </c>
      <c r="C217" s="9">
        <v>323.4375</v>
      </c>
      <c r="D217" s="10">
        <v>310.5</v>
      </c>
      <c r="E217" s="10">
        <v>467.7</v>
      </c>
      <c r="F217" s="10">
        <v>0.84399999999999997</v>
      </c>
      <c r="G217" s="10">
        <v>778.08600000000001</v>
      </c>
      <c r="H217" s="10">
        <v>42.22</v>
      </c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</row>
    <row r="218" spans="1:19">
      <c r="A218" s="5">
        <v>2019</v>
      </c>
      <c r="B218" s="11">
        <v>944</v>
      </c>
      <c r="C218" s="9">
        <v>322.56355932203388</v>
      </c>
      <c r="D218" s="10">
        <v>304.5</v>
      </c>
      <c r="E218" s="10">
        <v>492.9</v>
      </c>
      <c r="F218" s="10">
        <v>1.0760000000000001</v>
      </c>
      <c r="G218" s="10">
        <v>796.96399999999994</v>
      </c>
      <c r="H218" s="10">
        <v>41.58</v>
      </c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</row>
    <row r="219" spans="1:19">
      <c r="A219" s="5">
        <v>2020</v>
      </c>
      <c r="B219" s="10">
        <v>930</v>
      </c>
      <c r="C219" s="9">
        <v>324.30107526881721</v>
      </c>
      <c r="D219" s="10">
        <v>301.60000000000002</v>
      </c>
      <c r="E219" s="10">
        <v>508.1</v>
      </c>
      <c r="F219" s="10">
        <v>1.145</v>
      </c>
      <c r="G219" s="10">
        <v>809.25500000000011</v>
      </c>
      <c r="H219" s="10">
        <v>40.880000000000003</v>
      </c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</row>
    <row r="220" spans="1:19">
      <c r="A220" s="5">
        <v>2021</v>
      </c>
      <c r="B220" s="10">
        <v>914</v>
      </c>
      <c r="C220" s="9">
        <v>327.24288840262579</v>
      </c>
      <c r="D220" s="10">
        <v>299.10000000000002</v>
      </c>
      <c r="E220" s="10">
        <v>529.4</v>
      </c>
      <c r="F220" s="10">
        <v>1.21</v>
      </c>
      <c r="G220" s="10">
        <v>827.92</v>
      </c>
      <c r="H220" s="10">
        <v>40.25</v>
      </c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</row>
    <row r="221" spans="1:19">
      <c r="A221" s="5">
        <v>2022</v>
      </c>
      <c r="B221" s="10">
        <v>900</v>
      </c>
      <c r="C221" s="9">
        <v>329.33333333333331</v>
      </c>
      <c r="D221" s="10">
        <v>296.39999999999998</v>
      </c>
      <c r="E221" s="10">
        <v>549</v>
      </c>
      <c r="F221" s="10">
        <v>0.995</v>
      </c>
      <c r="G221" s="10">
        <v>845.04499999999996</v>
      </c>
      <c r="H221" s="10">
        <v>39.61</v>
      </c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</row>
    <row r="222" spans="1:19">
      <c r="A222" s="5">
        <v>2023</v>
      </c>
      <c r="B222" s="10">
        <v>889</v>
      </c>
      <c r="C222" s="9">
        <v>330.59617547806522</v>
      </c>
      <c r="D222" s="10">
        <v>293.89999999999998</v>
      </c>
      <c r="E222" s="10">
        <v>571.6</v>
      </c>
      <c r="F222" s="10">
        <v>0.85499999999999998</v>
      </c>
      <c r="G222" s="10">
        <v>865.245</v>
      </c>
      <c r="H222" s="10">
        <v>39.01</v>
      </c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</row>
    <row r="223" spans="1:19">
      <c r="A223" s="5">
        <v>2024</v>
      </c>
      <c r="B223" s="10">
        <v>879</v>
      </c>
      <c r="C223" s="9">
        <v>331.51308304891921</v>
      </c>
      <c r="D223" s="10">
        <v>291.39999999999998</v>
      </c>
      <c r="E223" s="10">
        <v>589.1</v>
      </c>
      <c r="F223" s="10">
        <v>0.52800000000000002</v>
      </c>
      <c r="G223" s="10">
        <v>880.61199999999997</v>
      </c>
      <c r="H223" s="10">
        <v>38.369999999999997</v>
      </c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</row>
    <row r="224" spans="1:19">
      <c r="A224" s="5" t="s">
        <v>30</v>
      </c>
      <c r="B224" s="10"/>
      <c r="C224" s="9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1:19">
      <c r="A225" s="5" t="s">
        <v>30</v>
      </c>
      <c r="B225" s="10"/>
      <c r="C225" s="9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</row>
    <row r="226" spans="1:19">
      <c r="A226" s="5" t="s">
        <v>320</v>
      </c>
      <c r="B226" s="10"/>
      <c r="C226" s="9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</row>
    <row r="227" spans="1:19">
      <c r="A227" s="5" t="s">
        <v>304</v>
      </c>
      <c r="B227" s="10" t="s">
        <v>305</v>
      </c>
      <c r="C227" s="9" t="s">
        <v>2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7</v>
      </c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</row>
    <row r="228" spans="1:19">
      <c r="A228" s="5" t="s">
        <v>8</v>
      </c>
      <c r="B228" s="10" t="s">
        <v>306</v>
      </c>
      <c r="C228" s="9" t="s">
        <v>10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17</v>
      </c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</row>
    <row r="229" spans="1:19">
      <c r="A229" s="5">
        <v>2013</v>
      </c>
      <c r="B229" s="10">
        <v>6200</v>
      </c>
      <c r="C229" s="9">
        <v>291.61290322580646</v>
      </c>
      <c r="D229" s="10">
        <v>1808</v>
      </c>
      <c r="E229" s="10">
        <v>232</v>
      </c>
      <c r="F229" s="10">
        <v>166</v>
      </c>
      <c r="G229" s="10">
        <v>1874</v>
      </c>
      <c r="H229" s="10">
        <v>0</v>
      </c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</row>
    <row r="230" spans="1:19">
      <c r="A230" s="5">
        <v>2014</v>
      </c>
      <c r="B230" s="10">
        <v>6000</v>
      </c>
      <c r="C230" s="9">
        <v>293.33333333333331</v>
      </c>
      <c r="D230" s="10">
        <v>1760</v>
      </c>
      <c r="E230" s="10">
        <v>235</v>
      </c>
      <c r="F230" s="10">
        <v>180</v>
      </c>
      <c r="G230" s="10">
        <v>1815</v>
      </c>
      <c r="H230" s="10">
        <v>0</v>
      </c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</row>
    <row r="231" spans="1:19">
      <c r="A231" s="5">
        <v>2015</v>
      </c>
      <c r="B231" s="10">
        <v>5975</v>
      </c>
      <c r="C231" s="9">
        <v>295.39748953974896</v>
      </c>
      <c r="D231" s="10">
        <v>1765</v>
      </c>
      <c r="E231" s="10">
        <v>230</v>
      </c>
      <c r="F231" s="10">
        <v>185</v>
      </c>
      <c r="G231" s="10">
        <v>1810</v>
      </c>
      <c r="H231" s="10">
        <v>0</v>
      </c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</row>
    <row r="232" spans="1:19">
      <c r="A232" s="5">
        <v>2016</v>
      </c>
      <c r="B232" s="10">
        <v>6517</v>
      </c>
      <c r="C232" s="9">
        <v>270.98358140248581</v>
      </c>
      <c r="D232" s="10">
        <v>1766</v>
      </c>
      <c r="E232" s="10">
        <v>267.10000000000002</v>
      </c>
      <c r="F232" s="10">
        <v>191.7</v>
      </c>
      <c r="G232" s="10">
        <v>1841.3999999999999</v>
      </c>
      <c r="H232" s="10">
        <v>0</v>
      </c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</row>
    <row r="233" spans="1:19">
      <c r="A233" s="5">
        <v>2017</v>
      </c>
      <c r="B233" s="10">
        <v>6593</v>
      </c>
      <c r="C233" s="9">
        <v>269.07325951767024</v>
      </c>
      <c r="D233" s="10">
        <v>1774</v>
      </c>
      <c r="E233" s="10">
        <v>301.5</v>
      </c>
      <c r="F233" s="10">
        <v>198.5</v>
      </c>
      <c r="G233" s="10">
        <v>1877</v>
      </c>
      <c r="H233" s="10">
        <v>0</v>
      </c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</row>
    <row r="234" spans="1:19">
      <c r="A234" s="5">
        <v>2018</v>
      </c>
      <c r="B234" s="10">
        <v>6742</v>
      </c>
      <c r="C234" s="9">
        <v>264.16493622070601</v>
      </c>
      <c r="D234" s="10">
        <v>1781</v>
      </c>
      <c r="E234" s="10">
        <v>344.4</v>
      </c>
      <c r="F234" s="10">
        <v>205.5</v>
      </c>
      <c r="G234" s="10">
        <v>1919.9</v>
      </c>
      <c r="H234" s="10">
        <v>0</v>
      </c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</row>
    <row r="235" spans="1:19">
      <c r="A235" s="5">
        <v>2019</v>
      </c>
      <c r="B235" s="10">
        <v>6796</v>
      </c>
      <c r="C235" s="9">
        <v>262.36021188934666</v>
      </c>
      <c r="D235" s="10">
        <v>1783</v>
      </c>
      <c r="E235" s="10">
        <v>363.8</v>
      </c>
      <c r="F235" s="10">
        <v>212</v>
      </c>
      <c r="G235" s="10">
        <v>1934.8000000000002</v>
      </c>
      <c r="H235" s="10">
        <v>0</v>
      </c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</row>
    <row r="236" spans="1:19">
      <c r="A236" s="5">
        <v>2020</v>
      </c>
      <c r="B236" s="10">
        <v>6902</v>
      </c>
      <c r="C236" s="9">
        <v>258.76557519559549</v>
      </c>
      <c r="D236" s="10">
        <v>1786</v>
      </c>
      <c r="E236" s="10">
        <v>397.5</v>
      </c>
      <c r="F236" s="10">
        <v>218.9</v>
      </c>
      <c r="G236" s="10">
        <v>1964.6</v>
      </c>
      <c r="H236" s="10">
        <v>0</v>
      </c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</row>
    <row r="237" spans="1:19">
      <c r="A237" s="5">
        <v>2021</v>
      </c>
      <c r="B237" s="10">
        <v>7030</v>
      </c>
      <c r="C237" s="9">
        <v>254.90753911806544</v>
      </c>
      <c r="D237" s="10">
        <v>1792</v>
      </c>
      <c r="E237" s="10">
        <v>429.5</v>
      </c>
      <c r="F237" s="10">
        <v>225.6</v>
      </c>
      <c r="G237" s="10">
        <v>1995.9</v>
      </c>
      <c r="H237" s="10">
        <v>0</v>
      </c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</row>
    <row r="238" spans="1:19">
      <c r="A238" s="5">
        <v>2022</v>
      </c>
      <c r="B238" s="10">
        <v>7137</v>
      </c>
      <c r="C238" s="9">
        <v>251.92657979543225</v>
      </c>
      <c r="D238" s="10">
        <v>1798</v>
      </c>
      <c r="E238" s="10">
        <v>453.3</v>
      </c>
      <c r="F238" s="10">
        <v>232.2</v>
      </c>
      <c r="G238" s="10">
        <v>2019.1000000000001</v>
      </c>
      <c r="H238" s="10">
        <v>0</v>
      </c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</row>
    <row r="239" spans="1:19">
      <c r="A239" s="5">
        <v>2023</v>
      </c>
      <c r="B239" s="10">
        <v>7263</v>
      </c>
      <c r="C239" s="9">
        <v>248.65757951259809</v>
      </c>
      <c r="D239" s="10">
        <v>1806</v>
      </c>
      <c r="E239" s="10">
        <v>475.6</v>
      </c>
      <c r="F239" s="10">
        <v>238.9</v>
      </c>
      <c r="G239" s="10">
        <v>2042.6999999999998</v>
      </c>
      <c r="H239" s="10">
        <v>0</v>
      </c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1:19">
      <c r="A240" s="5">
        <v>2024</v>
      </c>
      <c r="B240" s="10">
        <v>7336</v>
      </c>
      <c r="C240" s="9">
        <v>247.27371864776444</v>
      </c>
      <c r="D240" s="10">
        <v>1814</v>
      </c>
      <c r="E240" s="10">
        <v>517.4</v>
      </c>
      <c r="F240" s="10">
        <v>245.3</v>
      </c>
      <c r="G240" s="10">
        <v>2086.1</v>
      </c>
      <c r="H240" s="10">
        <v>0</v>
      </c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1:19">
      <c r="A241" s="5" t="s">
        <v>30</v>
      </c>
      <c r="B241" s="10"/>
      <c r="C241" s="9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</row>
    <row r="242" spans="1:19">
      <c r="A242" s="5" t="s">
        <v>30</v>
      </c>
      <c r="B242" s="10"/>
      <c r="C242" s="9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</row>
    <row r="243" spans="1:19">
      <c r="A243" s="5" t="s">
        <v>321</v>
      </c>
      <c r="B243" s="10"/>
      <c r="C243" s="9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</row>
    <row r="244" spans="1:19">
      <c r="A244" s="5" t="s">
        <v>304</v>
      </c>
      <c r="B244" s="10" t="s">
        <v>305</v>
      </c>
      <c r="C244" s="9" t="s">
        <v>2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7</v>
      </c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</row>
    <row r="245" spans="1:19">
      <c r="A245" s="5" t="s">
        <v>8</v>
      </c>
      <c r="B245" s="10" t="s">
        <v>306</v>
      </c>
      <c r="C245" s="9" t="s">
        <v>10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17</v>
      </c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</row>
    <row r="246" spans="1:19">
      <c r="A246" s="5">
        <v>2013</v>
      </c>
      <c r="B246" s="10">
        <v>4291</v>
      </c>
      <c r="C246" s="9">
        <v>144.48846422745279</v>
      </c>
      <c r="D246" s="10">
        <v>620</v>
      </c>
      <c r="E246" s="10">
        <v>15</v>
      </c>
      <c r="F246" s="10">
        <v>529</v>
      </c>
      <c r="G246" s="10">
        <v>106</v>
      </c>
      <c r="H246" s="10">
        <v>0</v>
      </c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</row>
    <row r="247" spans="1:19">
      <c r="A247" s="5">
        <v>2014</v>
      </c>
      <c r="B247" s="10">
        <v>4344</v>
      </c>
      <c r="C247" s="9">
        <v>148.48066298342542</v>
      </c>
      <c r="D247" s="10">
        <v>645</v>
      </c>
      <c r="E247" s="10">
        <v>18</v>
      </c>
      <c r="F247" s="10">
        <v>570</v>
      </c>
      <c r="G247" s="10">
        <v>93</v>
      </c>
      <c r="H247" s="10">
        <v>0</v>
      </c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</row>
    <row r="248" spans="1:19">
      <c r="A248" s="5">
        <v>2015</v>
      </c>
      <c r="B248" s="10">
        <v>4310</v>
      </c>
      <c r="C248" s="9">
        <v>150.81206496519721</v>
      </c>
      <c r="D248" s="10">
        <v>650</v>
      </c>
      <c r="E248" s="10">
        <v>18</v>
      </c>
      <c r="F248" s="10">
        <v>577</v>
      </c>
      <c r="G248" s="10">
        <v>91</v>
      </c>
      <c r="H248" s="10">
        <v>0</v>
      </c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</row>
    <row r="249" spans="1:19">
      <c r="A249" s="5">
        <v>2016</v>
      </c>
      <c r="B249" s="10">
        <v>4360</v>
      </c>
      <c r="C249" s="9">
        <v>151.12385321100916</v>
      </c>
      <c r="D249" s="10">
        <v>658.9</v>
      </c>
      <c r="E249" s="10">
        <v>18.09</v>
      </c>
      <c r="F249" s="10">
        <v>585.1</v>
      </c>
      <c r="G249" s="10">
        <v>91.9</v>
      </c>
      <c r="H249" s="10">
        <v>0</v>
      </c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</row>
    <row r="250" spans="1:19">
      <c r="A250" s="5">
        <v>2017</v>
      </c>
      <c r="B250" s="10">
        <v>4362</v>
      </c>
      <c r="C250" s="9">
        <v>151.42136634571298</v>
      </c>
      <c r="D250" s="10">
        <v>660.5</v>
      </c>
      <c r="E250" s="10">
        <v>18.18</v>
      </c>
      <c r="F250" s="10">
        <v>587.1</v>
      </c>
      <c r="G250" s="10">
        <v>91.579999999999927</v>
      </c>
      <c r="H250" s="10">
        <v>0</v>
      </c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</row>
    <row r="251" spans="1:19">
      <c r="A251" s="5">
        <v>2018</v>
      </c>
      <c r="B251" s="10">
        <v>4387</v>
      </c>
      <c r="C251" s="9">
        <v>151.72099384545248</v>
      </c>
      <c r="D251" s="10">
        <v>665.6</v>
      </c>
      <c r="E251" s="10">
        <v>18.27</v>
      </c>
      <c r="F251" s="10">
        <v>592.5</v>
      </c>
      <c r="G251" s="10">
        <v>91.37</v>
      </c>
      <c r="H251" s="10">
        <v>0</v>
      </c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</row>
    <row r="252" spans="1:19">
      <c r="A252" s="5">
        <v>2019</v>
      </c>
      <c r="B252" s="10">
        <v>4411</v>
      </c>
      <c r="C252" s="9">
        <v>152.00634776694628</v>
      </c>
      <c r="D252" s="10">
        <v>670.5</v>
      </c>
      <c r="E252" s="10">
        <v>18.36</v>
      </c>
      <c r="F252" s="10">
        <v>597.5</v>
      </c>
      <c r="G252" s="10">
        <v>91.360000000000014</v>
      </c>
      <c r="H252" s="10">
        <v>0</v>
      </c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</row>
    <row r="253" spans="1:19">
      <c r="A253" s="5">
        <v>2020</v>
      </c>
      <c r="B253" s="10">
        <v>4430</v>
      </c>
      <c r="C253" s="9">
        <v>152.32505643340858</v>
      </c>
      <c r="D253" s="10">
        <v>674.8</v>
      </c>
      <c r="E253" s="10">
        <v>18.45</v>
      </c>
      <c r="F253" s="10">
        <v>601.9</v>
      </c>
      <c r="G253" s="10">
        <v>91.350000000000023</v>
      </c>
      <c r="H253" s="10">
        <v>0</v>
      </c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</row>
    <row r="254" spans="1:19">
      <c r="A254" s="5">
        <v>2021</v>
      </c>
      <c r="B254" s="10">
        <v>4444</v>
      </c>
      <c r="C254" s="9">
        <v>152.63276327632764</v>
      </c>
      <c r="D254" s="10">
        <v>678.3</v>
      </c>
      <c r="E254" s="10">
        <v>18.55</v>
      </c>
      <c r="F254" s="10">
        <v>605.6</v>
      </c>
      <c r="G254" s="10">
        <v>91.249999999999886</v>
      </c>
      <c r="H254" s="10">
        <v>0</v>
      </c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</row>
    <row r="255" spans="1:19">
      <c r="A255" s="5">
        <v>2022</v>
      </c>
      <c r="B255" s="10">
        <v>4454</v>
      </c>
      <c r="C255" s="9">
        <v>152.94117647058823</v>
      </c>
      <c r="D255" s="10">
        <v>681.2</v>
      </c>
      <c r="E255" s="10">
        <v>18.64</v>
      </c>
      <c r="F255" s="10">
        <v>608.70000000000005</v>
      </c>
      <c r="G255" s="10">
        <v>91.139999999999986</v>
      </c>
      <c r="H255" s="10">
        <v>0</v>
      </c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1:19">
      <c r="A256" s="5">
        <v>2023</v>
      </c>
      <c r="B256" s="10">
        <v>4468</v>
      </c>
      <c r="C256" s="9">
        <v>153.24529991047447</v>
      </c>
      <c r="D256" s="10">
        <v>684.7</v>
      </c>
      <c r="E256" s="10">
        <v>18.73</v>
      </c>
      <c r="F256" s="10">
        <v>612.5</v>
      </c>
      <c r="G256" s="10">
        <v>90.930000000000064</v>
      </c>
      <c r="H256" s="10">
        <v>0</v>
      </c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</row>
    <row r="257" spans="1:19">
      <c r="A257" s="5">
        <v>2024</v>
      </c>
      <c r="B257" s="10">
        <v>4484</v>
      </c>
      <c r="C257" s="9">
        <v>153.56824264049956</v>
      </c>
      <c r="D257" s="10">
        <v>688.6</v>
      </c>
      <c r="E257" s="10">
        <v>18.829999999999998</v>
      </c>
      <c r="F257" s="10">
        <v>616.70000000000005</v>
      </c>
      <c r="G257" s="10">
        <v>90.730000000000018</v>
      </c>
      <c r="H257" s="10">
        <v>0</v>
      </c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</row>
    <row r="258" spans="1:19">
      <c r="A258" s="5" t="s">
        <v>30</v>
      </c>
      <c r="B258" s="10"/>
      <c r="C258" s="9"/>
      <c r="D258" s="10"/>
      <c r="E258" s="10"/>
      <c r="F258" s="10"/>
      <c r="G258" s="10">
        <v>0</v>
      </c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</row>
    <row r="259" spans="1:19">
      <c r="A259" s="5" t="s">
        <v>30</v>
      </c>
      <c r="B259" s="10"/>
      <c r="C259" s="9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</row>
    <row r="260" spans="1:19">
      <c r="A260" s="5" t="s">
        <v>322</v>
      </c>
      <c r="B260" s="10"/>
      <c r="C260" s="9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</row>
    <row r="261" spans="1:19">
      <c r="A261" s="5" t="s">
        <v>304</v>
      </c>
      <c r="B261" s="10" t="s">
        <v>305</v>
      </c>
      <c r="C261" s="9" t="s">
        <v>2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7</v>
      </c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</row>
    <row r="262" spans="1:19">
      <c r="A262" s="5" t="s">
        <v>8</v>
      </c>
      <c r="B262" s="10" t="s">
        <v>306</v>
      </c>
      <c r="C262" s="9" t="s">
        <v>10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17</v>
      </c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</row>
    <row r="263" spans="1:19">
      <c r="A263" s="5">
        <v>2013</v>
      </c>
      <c r="B263" s="10" t="s">
        <v>31</v>
      </c>
      <c r="C263" s="9" t="s">
        <v>31</v>
      </c>
      <c r="D263" s="10">
        <v>1041</v>
      </c>
      <c r="E263" s="10">
        <v>275</v>
      </c>
      <c r="F263" s="10">
        <v>18</v>
      </c>
      <c r="G263" s="10">
        <v>1297</v>
      </c>
      <c r="H263" s="10">
        <v>7</v>
      </c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</row>
    <row r="264" spans="1:19">
      <c r="A264" s="5">
        <v>2014</v>
      </c>
      <c r="B264" s="10" t="s">
        <v>31</v>
      </c>
      <c r="C264" s="9" t="s">
        <v>31</v>
      </c>
      <c r="D264" s="10">
        <v>1057</v>
      </c>
      <c r="E264" s="10">
        <v>285</v>
      </c>
      <c r="F264" s="10">
        <v>22</v>
      </c>
      <c r="G264" s="10">
        <v>1320</v>
      </c>
      <c r="H264" s="10">
        <v>7</v>
      </c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</row>
    <row r="265" spans="1:19">
      <c r="A265" s="5">
        <v>2015</v>
      </c>
      <c r="B265" s="10" t="s">
        <v>31</v>
      </c>
      <c r="C265" s="9" t="s">
        <v>31</v>
      </c>
      <c r="D265" s="10">
        <v>1069</v>
      </c>
      <c r="E265" s="10">
        <v>292</v>
      </c>
      <c r="F265" s="10">
        <v>22</v>
      </c>
      <c r="G265" s="10">
        <v>1339</v>
      </c>
      <c r="H265" s="10">
        <v>7</v>
      </c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</row>
    <row r="266" spans="1:19">
      <c r="A266" s="5">
        <v>2016</v>
      </c>
      <c r="B266" s="10" t="s">
        <v>31</v>
      </c>
      <c r="C266" s="9" t="s">
        <v>31</v>
      </c>
      <c r="D266" s="10">
        <v>1093</v>
      </c>
      <c r="E266" s="10">
        <v>302.2</v>
      </c>
      <c r="F266" s="10">
        <v>22.46</v>
      </c>
      <c r="G266" s="10">
        <v>1372.74</v>
      </c>
      <c r="H266" s="10">
        <v>7</v>
      </c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</row>
    <row r="267" spans="1:19">
      <c r="A267" s="5">
        <v>2017</v>
      </c>
      <c r="B267" s="10" t="s">
        <v>31</v>
      </c>
      <c r="C267" s="9" t="s">
        <v>31</v>
      </c>
      <c r="D267" s="10">
        <v>1112</v>
      </c>
      <c r="E267" s="10">
        <v>317.39999999999998</v>
      </c>
      <c r="F267" s="10">
        <v>22.56</v>
      </c>
      <c r="G267" s="10">
        <v>1406.8400000000001</v>
      </c>
      <c r="H267" s="10">
        <v>7</v>
      </c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</row>
    <row r="268" spans="1:19">
      <c r="A268" s="5">
        <v>2018</v>
      </c>
      <c r="B268" s="10" t="s">
        <v>31</v>
      </c>
      <c r="C268" s="9" t="s">
        <v>31</v>
      </c>
      <c r="D268" s="10">
        <v>1129</v>
      </c>
      <c r="E268" s="10">
        <v>327.39999999999998</v>
      </c>
      <c r="F268" s="10">
        <v>22.76</v>
      </c>
      <c r="G268" s="10">
        <v>1433.64</v>
      </c>
      <c r="H268" s="10">
        <v>7</v>
      </c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</row>
    <row r="269" spans="1:19">
      <c r="A269" s="5">
        <v>2019</v>
      </c>
      <c r="B269" s="10" t="s">
        <v>31</v>
      </c>
      <c r="C269" s="9" t="s">
        <v>31</v>
      </c>
      <c r="D269" s="10">
        <v>1144</v>
      </c>
      <c r="E269" s="10">
        <v>340.8</v>
      </c>
      <c r="F269" s="10">
        <v>23.13</v>
      </c>
      <c r="G269" s="10">
        <v>1461.6699999999998</v>
      </c>
      <c r="H269" s="10">
        <v>7</v>
      </c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</row>
    <row r="270" spans="1:19">
      <c r="A270" s="5">
        <v>2020</v>
      </c>
      <c r="B270" s="10" t="s">
        <v>31</v>
      </c>
      <c r="C270" s="9" t="s">
        <v>31</v>
      </c>
      <c r="D270" s="10">
        <v>1157</v>
      </c>
      <c r="E270" s="10">
        <v>346.9</v>
      </c>
      <c r="F270" s="10">
        <v>23.59</v>
      </c>
      <c r="G270" s="10">
        <v>1480.3100000000002</v>
      </c>
      <c r="H270" s="10">
        <v>7</v>
      </c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1:19">
      <c r="A271" s="5">
        <v>2021</v>
      </c>
      <c r="B271" s="10" t="s">
        <v>31</v>
      </c>
      <c r="C271" s="9" t="s">
        <v>31</v>
      </c>
      <c r="D271" s="10">
        <v>1173</v>
      </c>
      <c r="E271" s="10">
        <v>358.1</v>
      </c>
      <c r="F271" s="10">
        <v>23.93</v>
      </c>
      <c r="G271" s="10">
        <v>1507.1699999999998</v>
      </c>
      <c r="H271" s="10">
        <v>7</v>
      </c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1:19">
      <c r="A272" s="5">
        <v>2022</v>
      </c>
      <c r="B272" s="10" t="s">
        <v>31</v>
      </c>
      <c r="C272" s="9" t="s">
        <v>31</v>
      </c>
      <c r="D272" s="10">
        <v>1189</v>
      </c>
      <c r="E272" s="10">
        <v>374.7</v>
      </c>
      <c r="F272" s="10">
        <v>24.3</v>
      </c>
      <c r="G272" s="10">
        <v>1539.4</v>
      </c>
      <c r="H272" s="10">
        <v>7</v>
      </c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</row>
    <row r="273" spans="1:19">
      <c r="A273" s="5">
        <v>2023</v>
      </c>
      <c r="B273" s="10" t="s">
        <v>31</v>
      </c>
      <c r="C273" s="9" t="s">
        <v>31</v>
      </c>
      <c r="D273" s="10">
        <v>1207</v>
      </c>
      <c r="E273" s="10">
        <v>391.8</v>
      </c>
      <c r="F273" s="10">
        <v>24.69</v>
      </c>
      <c r="G273" s="10">
        <v>1574.11</v>
      </c>
      <c r="H273" s="10">
        <v>7</v>
      </c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</row>
    <row r="274" spans="1:19">
      <c r="A274" s="5">
        <v>2024</v>
      </c>
      <c r="B274" s="10" t="s">
        <v>31</v>
      </c>
      <c r="C274" s="9" t="s">
        <v>31</v>
      </c>
      <c r="D274" s="10">
        <v>1228</v>
      </c>
      <c r="E274" s="10">
        <v>400.9</v>
      </c>
      <c r="F274" s="10">
        <v>25.05</v>
      </c>
      <c r="G274" s="10">
        <v>1603.8500000000001</v>
      </c>
      <c r="H274" s="10">
        <v>7</v>
      </c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</row>
    <row r="275" spans="1:19">
      <c r="A275" s="5" t="s">
        <v>30</v>
      </c>
      <c r="B275" s="10"/>
      <c r="C275" s="9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</row>
    <row r="276" spans="1:19">
      <c r="A276" s="5" t="s">
        <v>30</v>
      </c>
      <c r="B276" s="10"/>
      <c r="C276" s="9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</row>
    <row r="277" spans="1:19">
      <c r="A277" s="5" t="s">
        <v>323</v>
      </c>
      <c r="B277" s="10"/>
      <c r="C277" s="9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</row>
    <row r="278" spans="1:19">
      <c r="A278" s="5" t="s">
        <v>304</v>
      </c>
      <c r="B278" s="10" t="s">
        <v>305</v>
      </c>
      <c r="C278" s="9" t="s">
        <v>2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7</v>
      </c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</row>
    <row r="279" spans="1:19">
      <c r="A279" s="5" t="s">
        <v>8</v>
      </c>
      <c r="B279" s="10" t="s">
        <v>306</v>
      </c>
      <c r="C279" s="9" t="s">
        <v>10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17</v>
      </c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</row>
    <row r="280" spans="1:19">
      <c r="A280" s="5">
        <v>2013</v>
      </c>
      <c r="B280" s="10" t="s">
        <v>31</v>
      </c>
      <c r="C280" s="9" t="s">
        <v>31</v>
      </c>
      <c r="D280" s="10">
        <v>395</v>
      </c>
      <c r="E280" s="10">
        <v>91</v>
      </c>
      <c r="F280" s="10">
        <v>4</v>
      </c>
      <c r="G280" s="10">
        <v>481</v>
      </c>
      <c r="H280" s="10">
        <v>7</v>
      </c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</row>
    <row r="281" spans="1:19">
      <c r="A281" s="5">
        <v>2014</v>
      </c>
      <c r="B281" s="10" t="s">
        <v>31</v>
      </c>
      <c r="C281" s="9" t="s">
        <v>31</v>
      </c>
      <c r="D281" s="10">
        <v>391</v>
      </c>
      <c r="E281" s="10">
        <v>98</v>
      </c>
      <c r="F281" s="10">
        <v>4</v>
      </c>
      <c r="G281" s="10">
        <v>484</v>
      </c>
      <c r="H281" s="10">
        <v>8</v>
      </c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</row>
    <row r="282" spans="1:19">
      <c r="A282" s="5">
        <v>2015</v>
      </c>
      <c r="B282" s="10" t="s">
        <v>31</v>
      </c>
      <c r="C282" s="9" t="s">
        <v>31</v>
      </c>
      <c r="D282" s="10">
        <v>393.4</v>
      </c>
      <c r="E282" s="10">
        <v>101</v>
      </c>
      <c r="F282" s="10">
        <v>4</v>
      </c>
      <c r="G282" s="10">
        <v>489.4</v>
      </c>
      <c r="H282" s="10">
        <v>9</v>
      </c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</row>
    <row r="283" spans="1:19">
      <c r="A283" s="5">
        <v>2016</v>
      </c>
      <c r="B283" s="10" t="s">
        <v>31</v>
      </c>
      <c r="C283" s="9" t="s">
        <v>31</v>
      </c>
      <c r="D283" s="10">
        <v>393.9</v>
      </c>
      <c r="E283" s="10">
        <v>102.7</v>
      </c>
      <c r="F283" s="10">
        <v>5.36</v>
      </c>
      <c r="G283" s="10">
        <v>491.23999999999995</v>
      </c>
      <c r="H283" s="10">
        <v>9</v>
      </c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</row>
    <row r="284" spans="1:19">
      <c r="A284" s="5">
        <v>2017</v>
      </c>
      <c r="B284" s="10" t="s">
        <v>31</v>
      </c>
      <c r="C284" s="9" t="s">
        <v>31</v>
      </c>
      <c r="D284" s="10">
        <v>394.1</v>
      </c>
      <c r="E284" s="10">
        <v>104.6</v>
      </c>
      <c r="F284" s="10">
        <v>4.8600000000000003</v>
      </c>
      <c r="G284" s="10">
        <v>493.84000000000003</v>
      </c>
      <c r="H284" s="10">
        <v>9</v>
      </c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</row>
    <row r="285" spans="1:19">
      <c r="A285" s="5">
        <v>2018</v>
      </c>
      <c r="B285" s="10" t="s">
        <v>31</v>
      </c>
      <c r="C285" s="9" t="s">
        <v>31</v>
      </c>
      <c r="D285" s="10">
        <v>394.2</v>
      </c>
      <c r="E285" s="10">
        <v>105.2</v>
      </c>
      <c r="F285" s="10">
        <v>4.2</v>
      </c>
      <c r="G285" s="10">
        <v>495.2</v>
      </c>
      <c r="H285" s="10">
        <v>9</v>
      </c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</row>
    <row r="286" spans="1:19">
      <c r="A286" s="5">
        <v>2019</v>
      </c>
      <c r="B286" s="10" t="s">
        <v>31</v>
      </c>
      <c r="C286" s="9" t="s">
        <v>31</v>
      </c>
      <c r="D286" s="10">
        <v>395.5</v>
      </c>
      <c r="E286" s="10">
        <v>105.8</v>
      </c>
      <c r="F286" s="10">
        <v>4.17</v>
      </c>
      <c r="G286" s="10">
        <v>497.13</v>
      </c>
      <c r="H286" s="10">
        <v>9</v>
      </c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1:19">
      <c r="A287" s="5">
        <v>2020</v>
      </c>
      <c r="B287" s="10" t="s">
        <v>31</v>
      </c>
      <c r="C287" s="9" t="s">
        <v>31</v>
      </c>
      <c r="D287" s="10">
        <v>395.6</v>
      </c>
      <c r="E287" s="10">
        <v>106.9</v>
      </c>
      <c r="F287" s="10">
        <v>3.37</v>
      </c>
      <c r="G287" s="10">
        <v>499.13</v>
      </c>
      <c r="H287" s="10">
        <v>9</v>
      </c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</row>
    <row r="288" spans="1:19">
      <c r="A288" s="5">
        <v>2021</v>
      </c>
      <c r="B288" s="10" t="s">
        <v>31</v>
      </c>
      <c r="C288" s="9" t="s">
        <v>31</v>
      </c>
      <c r="D288" s="10">
        <v>393.2</v>
      </c>
      <c r="E288" s="10">
        <v>107.4</v>
      </c>
      <c r="F288" s="10">
        <v>3.45</v>
      </c>
      <c r="G288" s="10">
        <v>497.15000000000003</v>
      </c>
      <c r="H288" s="10">
        <v>9</v>
      </c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</row>
    <row r="289" spans="1:19">
      <c r="A289" s="5">
        <v>2022</v>
      </c>
      <c r="B289" s="10" t="s">
        <v>31</v>
      </c>
      <c r="C289" s="9" t="s">
        <v>31</v>
      </c>
      <c r="D289" s="10">
        <v>388.3</v>
      </c>
      <c r="E289" s="10">
        <v>108.9</v>
      </c>
      <c r="F289" s="10">
        <v>3.4</v>
      </c>
      <c r="G289" s="10">
        <v>493.80000000000007</v>
      </c>
      <c r="H289" s="10">
        <v>9</v>
      </c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</row>
    <row r="290" spans="1:19">
      <c r="A290" s="5">
        <v>2023</v>
      </c>
      <c r="B290" s="10" t="s">
        <v>31</v>
      </c>
      <c r="C290" s="9" t="s">
        <v>31</v>
      </c>
      <c r="D290" s="10">
        <v>383.9</v>
      </c>
      <c r="E290" s="10">
        <v>109.1</v>
      </c>
      <c r="F290" s="10">
        <v>3.31</v>
      </c>
      <c r="G290" s="10">
        <v>489.69</v>
      </c>
      <c r="H290" s="10">
        <v>9</v>
      </c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</row>
    <row r="291" spans="1:19">
      <c r="A291" s="5">
        <v>2024</v>
      </c>
      <c r="B291" s="10" t="s">
        <v>31</v>
      </c>
      <c r="C291" s="9" t="s">
        <v>31</v>
      </c>
      <c r="D291" s="10">
        <v>381.6</v>
      </c>
      <c r="E291" s="10">
        <v>108.5</v>
      </c>
      <c r="F291" s="10">
        <v>3.47</v>
      </c>
      <c r="G291" s="10">
        <v>486.63</v>
      </c>
      <c r="H291" s="10">
        <v>9</v>
      </c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</row>
    <row r="292" spans="1:19">
      <c r="A292" s="5" t="s">
        <v>30</v>
      </c>
      <c r="B292" s="10"/>
      <c r="C292" s="9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</row>
    <row r="293" spans="1:19">
      <c r="A293" s="5" t="s">
        <v>30</v>
      </c>
      <c r="B293" s="10"/>
      <c r="C293" s="9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</row>
    <row r="294" spans="1:19">
      <c r="A294" s="5" t="s">
        <v>324</v>
      </c>
      <c r="B294" s="10"/>
      <c r="C294" s="9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</row>
    <row r="295" spans="1:19">
      <c r="A295" s="5" t="s">
        <v>304</v>
      </c>
      <c r="B295" s="10" t="s">
        <v>305</v>
      </c>
      <c r="C295" s="9" t="s">
        <v>2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7</v>
      </c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</row>
    <row r="296" spans="1:19">
      <c r="A296" s="5" t="s">
        <v>8</v>
      </c>
      <c r="B296" s="10" t="s">
        <v>306</v>
      </c>
      <c r="C296" s="9" t="s">
        <v>10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17</v>
      </c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</row>
    <row r="297" spans="1:19">
      <c r="A297" s="5">
        <v>2013</v>
      </c>
      <c r="B297" s="10">
        <v>1250</v>
      </c>
      <c r="C297" s="9">
        <v>1272.8</v>
      </c>
      <c r="D297" s="10">
        <v>1591</v>
      </c>
      <c r="E297" s="10">
        <v>83</v>
      </c>
      <c r="F297" s="10">
        <v>224</v>
      </c>
      <c r="G297" s="10">
        <v>1450</v>
      </c>
      <c r="H297" s="10">
        <v>0</v>
      </c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</row>
    <row r="298" spans="1:19">
      <c r="A298" s="5">
        <v>2014</v>
      </c>
      <c r="B298" s="10">
        <v>1375</v>
      </c>
      <c r="C298" s="9">
        <v>1198.5454545454545</v>
      </c>
      <c r="D298" s="10">
        <v>1648</v>
      </c>
      <c r="E298" s="10">
        <v>83</v>
      </c>
      <c r="F298" s="10">
        <v>249</v>
      </c>
      <c r="G298" s="10">
        <v>1482</v>
      </c>
      <c r="H298" s="10">
        <v>0</v>
      </c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</row>
    <row r="299" spans="1:19">
      <c r="A299" s="5">
        <v>2015</v>
      </c>
      <c r="B299" s="10">
        <v>1400</v>
      </c>
      <c r="C299" s="9">
        <v>1196.4285714285713</v>
      </c>
      <c r="D299" s="10">
        <v>1675</v>
      </c>
      <c r="E299" s="10">
        <v>67.7</v>
      </c>
      <c r="F299" s="10">
        <v>254.2</v>
      </c>
      <c r="G299" s="10">
        <v>1489</v>
      </c>
      <c r="H299" s="10">
        <v>0</v>
      </c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</row>
    <row r="300" spans="1:19">
      <c r="A300" s="5">
        <v>2016</v>
      </c>
      <c r="B300" s="10">
        <v>1026</v>
      </c>
      <c r="C300" s="9">
        <v>1682.2612085769981</v>
      </c>
      <c r="D300" s="10">
        <v>1726</v>
      </c>
      <c r="E300" s="10">
        <v>68.8</v>
      </c>
      <c r="F300" s="10">
        <v>270.8</v>
      </c>
      <c r="G300" s="10">
        <v>1524</v>
      </c>
      <c r="H300" s="10">
        <v>0</v>
      </c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</row>
    <row r="301" spans="1:19">
      <c r="A301" s="5">
        <v>2017</v>
      </c>
      <c r="B301" s="10">
        <v>1042</v>
      </c>
      <c r="C301" s="9">
        <v>1690.9788867562379</v>
      </c>
      <c r="D301" s="10">
        <v>1762</v>
      </c>
      <c r="E301" s="10">
        <v>67.5</v>
      </c>
      <c r="F301" s="10">
        <v>308.89999999999998</v>
      </c>
      <c r="G301" s="10">
        <v>1520.6</v>
      </c>
      <c r="H301" s="10">
        <v>0</v>
      </c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</row>
    <row r="302" spans="1:19">
      <c r="A302" s="5">
        <v>2018</v>
      </c>
      <c r="B302" s="10">
        <v>1045</v>
      </c>
      <c r="C302" s="9">
        <v>1698.5645933014355</v>
      </c>
      <c r="D302" s="10">
        <v>1775</v>
      </c>
      <c r="E302" s="10">
        <v>68.8</v>
      </c>
      <c r="F302" s="10">
        <v>330.6</v>
      </c>
      <c r="G302" s="10">
        <v>1513.1999999999998</v>
      </c>
      <c r="H302" s="10">
        <v>0</v>
      </c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</row>
    <row r="303" spans="1:19">
      <c r="A303" s="5">
        <v>2019</v>
      </c>
      <c r="B303" s="10">
        <v>1060</v>
      </c>
      <c r="C303" s="9">
        <v>1708.4905660377358</v>
      </c>
      <c r="D303" s="10">
        <v>1811</v>
      </c>
      <c r="E303" s="10">
        <v>72.3</v>
      </c>
      <c r="F303" s="10">
        <v>331.7</v>
      </c>
      <c r="G303" s="10">
        <v>1551.6</v>
      </c>
      <c r="H303" s="10">
        <v>0</v>
      </c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</row>
    <row r="304" spans="1:19">
      <c r="A304" s="5">
        <v>2020</v>
      </c>
      <c r="B304" s="10">
        <v>1072</v>
      </c>
      <c r="C304" s="9">
        <v>1717.3507462686566</v>
      </c>
      <c r="D304" s="10">
        <v>1841</v>
      </c>
      <c r="E304" s="10">
        <v>75.599999999999994</v>
      </c>
      <c r="F304" s="10">
        <v>336.6</v>
      </c>
      <c r="G304" s="10">
        <v>1580</v>
      </c>
      <c r="H304" s="10">
        <v>0</v>
      </c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</row>
    <row r="305" spans="1:19">
      <c r="A305" s="5">
        <v>2021</v>
      </c>
      <c r="B305" s="10">
        <v>1087</v>
      </c>
      <c r="C305" s="9">
        <v>1724.0110395584177</v>
      </c>
      <c r="D305" s="10">
        <v>1874</v>
      </c>
      <c r="E305" s="10">
        <v>78.3</v>
      </c>
      <c r="F305" s="10">
        <v>349.7</v>
      </c>
      <c r="G305" s="10">
        <v>1602.6</v>
      </c>
      <c r="H305" s="10">
        <v>0</v>
      </c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</row>
    <row r="306" spans="1:19">
      <c r="A306" s="5">
        <v>2022</v>
      </c>
      <c r="B306" s="10">
        <v>1092</v>
      </c>
      <c r="C306" s="9">
        <v>1734.4322344322345</v>
      </c>
      <c r="D306" s="10">
        <v>1894</v>
      </c>
      <c r="E306" s="10">
        <v>81.2</v>
      </c>
      <c r="F306" s="10">
        <v>366.1</v>
      </c>
      <c r="G306" s="10">
        <v>1609.1</v>
      </c>
      <c r="H306" s="10">
        <v>0</v>
      </c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</row>
    <row r="307" spans="1:19">
      <c r="A307" s="5">
        <v>2023</v>
      </c>
      <c r="B307" s="10">
        <v>1103</v>
      </c>
      <c r="C307" s="9">
        <v>1741.6137805983681</v>
      </c>
      <c r="D307" s="10">
        <v>1921</v>
      </c>
      <c r="E307" s="10">
        <v>84</v>
      </c>
      <c r="F307" s="10">
        <v>383</v>
      </c>
      <c r="G307" s="10">
        <v>1622</v>
      </c>
      <c r="H307" s="10">
        <v>0</v>
      </c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</row>
    <row r="308" spans="1:19">
      <c r="A308" s="5">
        <v>2024</v>
      </c>
      <c r="B308" s="10">
        <v>1111</v>
      </c>
      <c r="C308" s="9">
        <v>1750.6750675067506</v>
      </c>
      <c r="D308" s="10">
        <v>1945</v>
      </c>
      <c r="E308" s="10">
        <v>87</v>
      </c>
      <c r="F308" s="10">
        <v>401.1</v>
      </c>
      <c r="G308" s="10">
        <v>1630.9</v>
      </c>
      <c r="H308" s="10">
        <v>0</v>
      </c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</row>
    <row r="309" spans="1:19">
      <c r="A309" s="5" t="s">
        <v>30</v>
      </c>
      <c r="B309" s="10"/>
      <c r="C309" s="9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</row>
    <row r="310" spans="1:19">
      <c r="A310" s="5" t="s">
        <v>30</v>
      </c>
      <c r="B310" s="10"/>
      <c r="C310" s="9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</row>
    <row r="311" spans="1:19">
      <c r="A311" s="5" t="s">
        <v>325</v>
      </c>
      <c r="B311" s="10"/>
      <c r="C311" s="9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</row>
    <row r="312" spans="1:19">
      <c r="A312" s="5" t="s">
        <v>304</v>
      </c>
      <c r="B312" s="10" t="s">
        <v>305</v>
      </c>
      <c r="C312" s="9" t="s">
        <v>2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7</v>
      </c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</row>
    <row r="313" spans="1:19">
      <c r="A313" s="5" t="s">
        <v>8</v>
      </c>
      <c r="B313" s="10" t="s">
        <v>306</v>
      </c>
      <c r="C313" s="9" t="s">
        <v>10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17</v>
      </c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</row>
    <row r="314" spans="1:19">
      <c r="A314" s="5">
        <v>2013</v>
      </c>
      <c r="B314" s="10" t="s">
        <v>31</v>
      </c>
      <c r="C314" s="9" t="s">
        <v>31</v>
      </c>
      <c r="D314" s="10">
        <v>611</v>
      </c>
      <c r="E314" s="10">
        <v>490</v>
      </c>
      <c r="F314" s="10">
        <v>4</v>
      </c>
      <c r="G314" s="10">
        <v>1097</v>
      </c>
      <c r="H314" s="10">
        <v>7</v>
      </c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</row>
    <row r="315" spans="1:19">
      <c r="A315" s="5">
        <v>2014</v>
      </c>
      <c r="B315" s="10" t="s">
        <v>31</v>
      </c>
      <c r="C315" s="9" t="s">
        <v>31</v>
      </c>
      <c r="D315" s="10">
        <v>614</v>
      </c>
      <c r="E315" s="10">
        <v>505</v>
      </c>
      <c r="F315" s="10">
        <v>4</v>
      </c>
      <c r="G315" s="10">
        <v>1115</v>
      </c>
      <c r="H315" s="10">
        <v>7</v>
      </c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</row>
    <row r="316" spans="1:19">
      <c r="A316" s="5">
        <v>2015</v>
      </c>
      <c r="B316" s="10" t="s">
        <v>31</v>
      </c>
      <c r="C316" s="9" t="s">
        <v>31</v>
      </c>
      <c r="D316" s="10">
        <v>618</v>
      </c>
      <c r="E316" s="10">
        <v>512</v>
      </c>
      <c r="F316" s="10">
        <v>4</v>
      </c>
      <c r="G316" s="10">
        <v>1126</v>
      </c>
      <c r="H316" s="10">
        <v>7</v>
      </c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</row>
    <row r="317" spans="1:19">
      <c r="A317" s="5">
        <v>2016</v>
      </c>
      <c r="B317" s="10" t="s">
        <v>31</v>
      </c>
      <c r="C317" s="9" t="s">
        <v>31</v>
      </c>
      <c r="D317" s="10">
        <v>621.5</v>
      </c>
      <c r="E317" s="10">
        <v>524.20000000000005</v>
      </c>
      <c r="F317" s="10">
        <v>3.7040000000000002</v>
      </c>
      <c r="G317" s="10">
        <v>1141.6960000000001</v>
      </c>
      <c r="H317" s="10">
        <v>7.3</v>
      </c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1:19">
      <c r="A318" s="5">
        <v>2017</v>
      </c>
      <c r="B318" s="10" t="s">
        <v>31</v>
      </c>
      <c r="C318" s="9" t="s">
        <v>31</v>
      </c>
      <c r="D318" s="10">
        <v>624.20000000000005</v>
      </c>
      <c r="E318" s="10">
        <v>550.6</v>
      </c>
      <c r="F318" s="10">
        <v>3.363</v>
      </c>
      <c r="G318" s="10">
        <v>1171.2370000000001</v>
      </c>
      <c r="H318" s="10">
        <v>7.5</v>
      </c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</row>
    <row r="319" spans="1:19">
      <c r="A319" s="5">
        <v>2018</v>
      </c>
      <c r="B319" s="10" t="s">
        <v>31</v>
      </c>
      <c r="C319" s="9" t="s">
        <v>31</v>
      </c>
      <c r="D319" s="10">
        <v>625.79999999999995</v>
      </c>
      <c r="E319" s="10">
        <v>567.6</v>
      </c>
      <c r="F319" s="10">
        <v>2.9740000000000002</v>
      </c>
      <c r="G319" s="10">
        <v>1190.3260000000002</v>
      </c>
      <c r="H319" s="10">
        <v>7.6</v>
      </c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</row>
    <row r="320" spans="1:19">
      <c r="A320" s="5">
        <v>2019</v>
      </c>
      <c r="B320" s="10" t="s">
        <v>31</v>
      </c>
      <c r="C320" s="9" t="s">
        <v>31</v>
      </c>
      <c r="D320" s="10">
        <v>626.4</v>
      </c>
      <c r="E320" s="10">
        <v>588</v>
      </c>
      <c r="F320" s="10">
        <v>2.544</v>
      </c>
      <c r="G320" s="10">
        <v>1211.7559999999999</v>
      </c>
      <c r="H320" s="10">
        <v>7.7</v>
      </c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</row>
    <row r="321" spans="1:19">
      <c r="A321" s="5">
        <v>2020</v>
      </c>
      <c r="B321" s="10" t="s">
        <v>31</v>
      </c>
      <c r="C321" s="9" t="s">
        <v>31</v>
      </c>
      <c r="D321" s="10">
        <v>627.9</v>
      </c>
      <c r="E321" s="10">
        <v>607.79999999999995</v>
      </c>
      <c r="F321" s="10">
        <v>2.1469999999999998</v>
      </c>
      <c r="G321" s="10">
        <v>1233.3529999999998</v>
      </c>
      <c r="H321" s="10">
        <v>7.9</v>
      </c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</row>
    <row r="322" spans="1:19">
      <c r="A322" s="5">
        <v>2021</v>
      </c>
      <c r="B322" s="10" t="s">
        <v>31</v>
      </c>
      <c r="C322" s="9" t="s">
        <v>31</v>
      </c>
      <c r="D322" s="10">
        <v>629.70000000000005</v>
      </c>
      <c r="E322" s="10">
        <v>625.9</v>
      </c>
      <c r="F322" s="10">
        <v>1.762</v>
      </c>
      <c r="G322" s="10">
        <v>1253.7380000000001</v>
      </c>
      <c r="H322" s="10">
        <v>8</v>
      </c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</row>
    <row r="323" spans="1:19">
      <c r="A323" s="5">
        <v>2022</v>
      </c>
      <c r="B323" s="10" t="s">
        <v>31</v>
      </c>
      <c r="C323" s="9" t="s">
        <v>31</v>
      </c>
      <c r="D323" s="10">
        <v>631.79999999999995</v>
      </c>
      <c r="E323" s="10">
        <v>648.5</v>
      </c>
      <c r="F323" s="10">
        <v>1.4019999999999999</v>
      </c>
      <c r="G323" s="10">
        <v>1278.6979999999999</v>
      </c>
      <c r="H323" s="10">
        <v>8.1999999999999993</v>
      </c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</row>
    <row r="324" spans="1:19">
      <c r="A324" s="5">
        <v>2023</v>
      </c>
      <c r="B324" s="10" t="s">
        <v>31</v>
      </c>
      <c r="C324" s="9" t="s">
        <v>31</v>
      </c>
      <c r="D324" s="10">
        <v>634.9</v>
      </c>
      <c r="E324" s="10">
        <v>666.2</v>
      </c>
      <c r="F324" s="10">
        <v>2.0379999999999998</v>
      </c>
      <c r="G324" s="10">
        <v>1298.962</v>
      </c>
      <c r="H324" s="10">
        <v>8.3000000000000007</v>
      </c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</row>
    <row r="325" spans="1:19">
      <c r="A325" s="5">
        <v>2024</v>
      </c>
      <c r="B325" s="10" t="s">
        <v>31</v>
      </c>
      <c r="C325" s="9" t="s">
        <v>31</v>
      </c>
      <c r="D325" s="10">
        <v>638</v>
      </c>
      <c r="E325" s="10">
        <v>681.5</v>
      </c>
      <c r="F325" s="10">
        <v>1.6859999999999999</v>
      </c>
      <c r="G325" s="10">
        <v>1317.7139999999999</v>
      </c>
      <c r="H325" s="10">
        <v>8.4</v>
      </c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</row>
    <row r="326" spans="1:19">
      <c r="A326" s="5" t="s">
        <v>30</v>
      </c>
      <c r="B326" s="10"/>
      <c r="C326" s="9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</row>
    <row r="327" spans="1:19">
      <c r="A327" s="5" t="s">
        <v>30</v>
      </c>
      <c r="B327" s="10"/>
      <c r="C327" s="9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</row>
    <row r="328" spans="1:19">
      <c r="A328" s="5" t="s">
        <v>326</v>
      </c>
      <c r="B328" s="10"/>
      <c r="C328" s="9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</row>
    <row r="329" spans="1:19">
      <c r="A329" s="5" t="s">
        <v>304</v>
      </c>
      <c r="B329" s="10" t="s">
        <v>305</v>
      </c>
      <c r="C329" s="9" t="s">
        <v>2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7</v>
      </c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</row>
    <row r="330" spans="1:19">
      <c r="A330" s="5" t="s">
        <v>8</v>
      </c>
      <c r="B330" s="10" t="s">
        <v>306</v>
      </c>
      <c r="C330" s="9" t="s">
        <v>10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17</v>
      </c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1:19">
      <c r="A331" s="5">
        <v>2013</v>
      </c>
      <c r="B331" s="10" t="s">
        <v>31</v>
      </c>
      <c r="C331" s="9" t="s">
        <v>31</v>
      </c>
      <c r="D331" s="10">
        <v>385</v>
      </c>
      <c r="E331" s="10">
        <v>129</v>
      </c>
      <c r="F331" s="10">
        <v>1</v>
      </c>
      <c r="G331" s="10">
        <v>513</v>
      </c>
      <c r="H331" s="10">
        <v>1</v>
      </c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</row>
    <row r="332" spans="1:19">
      <c r="A332" s="5">
        <v>2014</v>
      </c>
      <c r="B332" s="10" t="s">
        <v>31</v>
      </c>
      <c r="C332" s="9" t="s">
        <v>31</v>
      </c>
      <c r="D332" s="10">
        <v>389</v>
      </c>
      <c r="E332" s="10">
        <v>165</v>
      </c>
      <c r="F332" s="10">
        <v>1</v>
      </c>
      <c r="G332" s="10">
        <v>553</v>
      </c>
      <c r="H332" s="10">
        <v>1</v>
      </c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1:19">
      <c r="A333" s="5">
        <v>2015</v>
      </c>
      <c r="B333" s="10" t="s">
        <v>31</v>
      </c>
      <c r="C333" s="9" t="s">
        <v>31</v>
      </c>
      <c r="D333" s="10">
        <v>392</v>
      </c>
      <c r="E333" s="10">
        <v>180</v>
      </c>
      <c r="F333" s="10">
        <v>1</v>
      </c>
      <c r="G333" s="10">
        <v>571</v>
      </c>
      <c r="H333" s="10">
        <v>1</v>
      </c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1:19">
      <c r="A334" s="5">
        <v>2016</v>
      </c>
      <c r="B334" s="10" t="s">
        <v>31</v>
      </c>
      <c r="C334" s="9" t="s">
        <v>31</v>
      </c>
      <c r="D334" s="10">
        <v>394.2</v>
      </c>
      <c r="E334" s="10">
        <v>200.2</v>
      </c>
      <c r="F334" s="10">
        <v>0.96399999999999997</v>
      </c>
      <c r="G334" s="10">
        <v>593.39599999999996</v>
      </c>
      <c r="H334" s="10">
        <v>1.04</v>
      </c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</row>
    <row r="335" spans="1:19">
      <c r="A335" s="5">
        <v>2017</v>
      </c>
      <c r="B335" s="10" t="s">
        <v>31</v>
      </c>
      <c r="C335" s="9" t="s">
        <v>31</v>
      </c>
      <c r="D335" s="10">
        <v>395.6</v>
      </c>
      <c r="E335" s="10">
        <v>220.9</v>
      </c>
      <c r="F335" s="10">
        <v>0.91900000000000004</v>
      </c>
      <c r="G335" s="10">
        <v>615.54099999999994</v>
      </c>
      <c r="H335" s="10">
        <v>1.08</v>
      </c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</row>
    <row r="336" spans="1:19">
      <c r="A336" s="5">
        <v>2018</v>
      </c>
      <c r="B336" s="10" t="s">
        <v>31</v>
      </c>
      <c r="C336" s="9" t="s">
        <v>31</v>
      </c>
      <c r="D336" s="10">
        <v>397.1</v>
      </c>
      <c r="E336" s="10">
        <v>234.9</v>
      </c>
      <c r="F336" s="10">
        <v>0.879</v>
      </c>
      <c r="G336" s="10">
        <v>631.09100000000001</v>
      </c>
      <c r="H336" s="10">
        <v>1.1100000000000001</v>
      </c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</row>
    <row r="337" spans="1:19">
      <c r="A337" s="5">
        <v>2019</v>
      </c>
      <c r="B337" s="10" t="s">
        <v>31</v>
      </c>
      <c r="C337" s="9" t="s">
        <v>31</v>
      </c>
      <c r="D337" s="10">
        <v>398</v>
      </c>
      <c r="E337" s="10">
        <v>247.1</v>
      </c>
      <c r="F337" s="10">
        <v>0.83299999999999996</v>
      </c>
      <c r="G337" s="10">
        <v>644.24700000000007</v>
      </c>
      <c r="H337" s="10">
        <v>1.1299999999999999</v>
      </c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</row>
    <row r="338" spans="1:19">
      <c r="A338" s="5">
        <v>2020</v>
      </c>
      <c r="B338" s="10" t="s">
        <v>31</v>
      </c>
      <c r="C338" s="9" t="s">
        <v>31</v>
      </c>
      <c r="D338" s="10">
        <v>399.4</v>
      </c>
      <c r="E338" s="10">
        <v>259.8</v>
      </c>
      <c r="F338" s="10">
        <v>0.79500000000000004</v>
      </c>
      <c r="G338" s="10">
        <v>658.3850000000001</v>
      </c>
      <c r="H338" s="10">
        <v>1.1499999999999999</v>
      </c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</row>
    <row r="339" spans="1:19">
      <c r="A339" s="5">
        <v>2021</v>
      </c>
      <c r="B339" s="10" t="s">
        <v>31</v>
      </c>
      <c r="C339" s="9" t="s">
        <v>31</v>
      </c>
      <c r="D339" s="10">
        <v>401</v>
      </c>
      <c r="E339" s="10">
        <v>271.2</v>
      </c>
      <c r="F339" s="10">
        <v>0.76400000000000001</v>
      </c>
      <c r="G339" s="10">
        <v>671.40600000000006</v>
      </c>
      <c r="H339" s="10">
        <v>1.18</v>
      </c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</row>
    <row r="340" spans="1:19">
      <c r="A340" s="5">
        <v>2022</v>
      </c>
      <c r="B340" s="10" t="s">
        <v>31</v>
      </c>
      <c r="C340" s="9" t="s">
        <v>31</v>
      </c>
      <c r="D340" s="10">
        <v>402.7</v>
      </c>
      <c r="E340" s="10">
        <v>282</v>
      </c>
      <c r="F340" s="10">
        <v>0.73599999999999999</v>
      </c>
      <c r="G340" s="10">
        <v>683.94399999999996</v>
      </c>
      <c r="H340" s="10">
        <v>1.2</v>
      </c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</row>
    <row r="341" spans="1:19">
      <c r="A341" s="5">
        <v>2023</v>
      </c>
      <c r="B341" s="10" t="s">
        <v>31</v>
      </c>
      <c r="C341" s="9" t="s">
        <v>31</v>
      </c>
      <c r="D341" s="10">
        <v>405.1</v>
      </c>
      <c r="E341" s="10">
        <v>293.7</v>
      </c>
      <c r="F341" s="10">
        <v>0.71899999999999997</v>
      </c>
      <c r="G341" s="10">
        <v>698.06099999999992</v>
      </c>
      <c r="H341" s="10">
        <v>1.22</v>
      </c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</row>
    <row r="342" spans="1:19">
      <c r="A342" s="5">
        <v>2024</v>
      </c>
      <c r="B342" s="10" t="s">
        <v>31</v>
      </c>
      <c r="C342" s="9" t="s">
        <v>31</v>
      </c>
      <c r="D342" s="10">
        <v>407.5</v>
      </c>
      <c r="E342" s="10">
        <v>305</v>
      </c>
      <c r="F342" s="10">
        <v>0.70199999999999996</v>
      </c>
      <c r="G342" s="10">
        <v>711.76800000000003</v>
      </c>
      <c r="H342" s="10">
        <v>1.25</v>
      </c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</row>
    <row r="343" spans="1:19">
      <c r="A343" s="5" t="s">
        <v>30</v>
      </c>
      <c r="B343" s="10"/>
      <c r="C343" s="9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</row>
    <row r="344" spans="1:19">
      <c r="A344" s="5" t="s">
        <v>30</v>
      </c>
      <c r="B344" s="10"/>
      <c r="C344" s="9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</row>
    <row r="345" spans="1:19">
      <c r="A345" s="5" t="s">
        <v>327</v>
      </c>
      <c r="B345" s="10"/>
      <c r="C345" s="9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</row>
    <row r="346" spans="1:19">
      <c r="A346" s="5" t="s">
        <v>304</v>
      </c>
      <c r="B346" s="10" t="s">
        <v>305</v>
      </c>
      <c r="C346" s="9" t="s">
        <v>2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7</v>
      </c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</row>
    <row r="347" spans="1:19">
      <c r="A347" s="5" t="s">
        <v>8</v>
      </c>
      <c r="B347" s="10" t="s">
        <v>306</v>
      </c>
      <c r="C347" s="9" t="s">
        <v>10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17</v>
      </c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</row>
    <row r="348" spans="1:19">
      <c r="A348" s="5">
        <v>2013</v>
      </c>
      <c r="B348" s="10">
        <v>7600</v>
      </c>
      <c r="C348" s="9">
        <v>404.21052631578948</v>
      </c>
      <c r="D348" s="10">
        <v>3072</v>
      </c>
      <c r="E348" s="10">
        <v>551</v>
      </c>
      <c r="F348" s="10">
        <v>716</v>
      </c>
      <c r="G348" s="10">
        <v>2907</v>
      </c>
      <c r="H348" s="10">
        <v>5</v>
      </c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1:19">
      <c r="A349" s="5">
        <v>2014</v>
      </c>
      <c r="B349" s="10">
        <v>7640</v>
      </c>
      <c r="C349" s="9">
        <v>412.17277486910996</v>
      </c>
      <c r="D349" s="10">
        <v>3149</v>
      </c>
      <c r="E349" s="10">
        <v>575</v>
      </c>
      <c r="F349" s="10">
        <v>790</v>
      </c>
      <c r="G349" s="10">
        <v>2924</v>
      </c>
      <c r="H349" s="10">
        <v>15</v>
      </c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</row>
    <row r="350" spans="1:19">
      <c r="A350" s="5">
        <v>2015</v>
      </c>
      <c r="B350" s="10">
        <v>2450</v>
      </c>
      <c r="C350" s="9">
        <v>1308.5714285714287</v>
      </c>
      <c r="D350" s="10">
        <v>3206</v>
      </c>
      <c r="E350" s="10">
        <v>565</v>
      </c>
      <c r="F350" s="10">
        <v>860</v>
      </c>
      <c r="G350" s="10">
        <v>2916</v>
      </c>
      <c r="H350" s="10">
        <v>10</v>
      </c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</row>
    <row r="351" spans="1:19">
      <c r="A351" s="5">
        <v>2016</v>
      </c>
      <c r="B351" s="10">
        <v>7799</v>
      </c>
      <c r="C351" s="9">
        <v>416.72009231952813</v>
      </c>
      <c r="D351" s="10">
        <v>3250</v>
      </c>
      <c r="E351" s="10">
        <v>568</v>
      </c>
      <c r="F351" s="10">
        <v>868.6</v>
      </c>
      <c r="G351" s="10">
        <v>2949.11</v>
      </c>
      <c r="H351" s="10">
        <v>10.29</v>
      </c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</row>
    <row r="352" spans="1:19">
      <c r="A352" s="5">
        <v>2017</v>
      </c>
      <c r="B352" s="10">
        <v>7801</v>
      </c>
      <c r="C352" s="9">
        <v>419.30521727983592</v>
      </c>
      <c r="D352" s="10">
        <v>3271</v>
      </c>
      <c r="E352" s="10">
        <v>569.70000000000005</v>
      </c>
      <c r="F352" s="10">
        <v>870.3</v>
      </c>
      <c r="G352" s="10">
        <v>2970.1099999999997</v>
      </c>
      <c r="H352" s="10">
        <v>10.58</v>
      </c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</row>
    <row r="353" spans="1:19">
      <c r="A353" s="5">
        <v>2018</v>
      </c>
      <c r="B353" s="10">
        <v>7807</v>
      </c>
      <c r="C353" s="9">
        <v>421.92903804278211</v>
      </c>
      <c r="D353" s="10">
        <v>3294</v>
      </c>
      <c r="E353" s="10">
        <v>571.1</v>
      </c>
      <c r="F353" s="10">
        <v>873.3</v>
      </c>
      <c r="G353" s="10">
        <v>2991.5</v>
      </c>
      <c r="H353" s="10">
        <v>10.88</v>
      </c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</row>
    <row r="354" spans="1:19">
      <c r="A354" s="5">
        <v>2019</v>
      </c>
      <c r="B354" s="10">
        <v>7816</v>
      </c>
      <c r="C354" s="9">
        <v>424.51381780962129</v>
      </c>
      <c r="D354" s="10">
        <v>3318</v>
      </c>
      <c r="E354" s="10">
        <v>571.1</v>
      </c>
      <c r="F354" s="10">
        <v>877.7</v>
      </c>
      <c r="G354" s="10">
        <v>3011.0899999999997</v>
      </c>
      <c r="H354" s="10">
        <v>11.19</v>
      </c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</row>
    <row r="355" spans="1:19">
      <c r="A355" s="5">
        <v>2020</v>
      </c>
      <c r="B355" s="10">
        <v>7850</v>
      </c>
      <c r="C355" s="9">
        <v>427.13375796178343</v>
      </c>
      <c r="D355" s="10">
        <v>3353</v>
      </c>
      <c r="E355" s="10">
        <v>574.9</v>
      </c>
      <c r="F355" s="10">
        <v>882.6</v>
      </c>
      <c r="G355" s="10">
        <v>3044.98</v>
      </c>
      <c r="H355" s="10">
        <v>11.51</v>
      </c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</row>
    <row r="356" spans="1:19">
      <c r="A356" s="5">
        <v>2021</v>
      </c>
      <c r="B356" s="10">
        <v>7870</v>
      </c>
      <c r="C356" s="9">
        <v>429.73316391359594</v>
      </c>
      <c r="D356" s="10">
        <v>3382</v>
      </c>
      <c r="E356" s="10">
        <v>577.4</v>
      </c>
      <c r="F356" s="10">
        <v>887.3</v>
      </c>
      <c r="G356" s="10">
        <v>3071.7700000000004</v>
      </c>
      <c r="H356" s="10">
        <v>11.84</v>
      </c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</row>
    <row r="357" spans="1:19">
      <c r="A357" s="5">
        <v>2022</v>
      </c>
      <c r="B357" s="10">
        <v>7884</v>
      </c>
      <c r="C357" s="9">
        <v>432.3947234906139</v>
      </c>
      <c r="D357" s="10">
        <v>3409</v>
      </c>
      <c r="E357" s="10">
        <v>579.5</v>
      </c>
      <c r="F357" s="10">
        <v>892.6</v>
      </c>
      <c r="G357" s="10">
        <v>3095.5600000000004</v>
      </c>
      <c r="H357" s="10">
        <v>12.18</v>
      </c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</row>
    <row r="358" spans="1:19">
      <c r="A358" s="5">
        <v>2023</v>
      </c>
      <c r="B358" s="10">
        <v>7906</v>
      </c>
      <c r="C358" s="9">
        <v>435.11257272957249</v>
      </c>
      <c r="D358" s="10">
        <v>3440</v>
      </c>
      <c r="E358" s="10">
        <v>583</v>
      </c>
      <c r="F358" s="10">
        <v>896.2</v>
      </c>
      <c r="G358" s="10">
        <v>3126.46</v>
      </c>
      <c r="H358" s="10">
        <v>12.52</v>
      </c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</row>
    <row r="359" spans="1:19">
      <c r="A359" s="5">
        <v>2024</v>
      </c>
      <c r="B359" s="10">
        <v>7931</v>
      </c>
      <c r="C359" s="9">
        <v>437.7758164165931</v>
      </c>
      <c r="D359" s="10">
        <v>3472</v>
      </c>
      <c r="E359" s="10">
        <v>586.20000000000005</v>
      </c>
      <c r="F359" s="10">
        <v>898.3</v>
      </c>
      <c r="G359" s="10">
        <v>3159.5699999999997</v>
      </c>
      <c r="H359" s="10">
        <v>12.85</v>
      </c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</row>
    <row r="360" spans="1:19">
      <c r="A360" s="5" t="s">
        <v>30</v>
      </c>
      <c r="B360" s="10"/>
      <c r="C360" s="9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</row>
    <row r="361" spans="1:19">
      <c r="A361" s="5" t="s">
        <v>30</v>
      </c>
      <c r="B361" s="10"/>
      <c r="C361" s="9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</row>
    <row r="362" spans="1:19">
      <c r="A362" s="5" t="s">
        <v>328</v>
      </c>
      <c r="B362" s="10"/>
      <c r="C362" s="9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</row>
    <row r="363" spans="1:19">
      <c r="A363" s="5" t="s">
        <v>304</v>
      </c>
      <c r="B363" s="10" t="s">
        <v>305</v>
      </c>
      <c r="C363" s="9" t="s">
        <v>2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7</v>
      </c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1:19">
      <c r="A364" s="5" t="s">
        <v>8</v>
      </c>
      <c r="B364" s="10" t="s">
        <v>306</v>
      </c>
      <c r="C364" s="9" t="s">
        <v>10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17</v>
      </c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1:19">
      <c r="A365" s="5">
        <v>2013</v>
      </c>
      <c r="B365" s="10" t="s">
        <v>31</v>
      </c>
      <c r="C365" s="9" t="s">
        <v>31</v>
      </c>
      <c r="D365" s="10">
        <v>1630</v>
      </c>
      <c r="E365" s="10">
        <v>1</v>
      </c>
      <c r="F365" s="10">
        <v>55</v>
      </c>
      <c r="G365" s="10">
        <v>1576</v>
      </c>
      <c r="H365" s="10">
        <v>0</v>
      </c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</row>
    <row r="366" spans="1:19">
      <c r="A366" s="5">
        <v>2014</v>
      </c>
      <c r="B366" s="10" t="s">
        <v>31</v>
      </c>
      <c r="C366" s="9" t="s">
        <v>31</v>
      </c>
      <c r="D366" s="10">
        <v>1675</v>
      </c>
      <c r="E366" s="10">
        <v>1</v>
      </c>
      <c r="F366" s="10">
        <v>60</v>
      </c>
      <c r="G366" s="10">
        <v>1616</v>
      </c>
      <c r="H366" s="10">
        <v>0</v>
      </c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</row>
    <row r="367" spans="1:19">
      <c r="A367" s="5">
        <v>2015</v>
      </c>
      <c r="B367" s="10" t="s">
        <v>31</v>
      </c>
      <c r="C367" s="9" t="s">
        <v>31</v>
      </c>
      <c r="D367" s="10">
        <v>1725</v>
      </c>
      <c r="E367" s="10">
        <v>1</v>
      </c>
      <c r="F367" s="10">
        <v>65</v>
      </c>
      <c r="G367" s="10">
        <v>1661</v>
      </c>
      <c r="H367" s="10">
        <v>0</v>
      </c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</row>
    <row r="368" spans="1:19">
      <c r="A368" s="5">
        <v>2016</v>
      </c>
      <c r="B368" s="10" t="s">
        <v>31</v>
      </c>
      <c r="C368" s="9" t="s">
        <v>31</v>
      </c>
      <c r="D368" s="10">
        <v>1767</v>
      </c>
      <c r="E368" s="10">
        <v>1.05</v>
      </c>
      <c r="F368" s="10">
        <v>64.849999999999994</v>
      </c>
      <c r="G368" s="10">
        <v>1703.2</v>
      </c>
      <c r="H368" s="10">
        <v>0</v>
      </c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</row>
    <row r="369" spans="1:19">
      <c r="A369" s="5">
        <v>2017</v>
      </c>
      <c r="B369" s="10" t="s">
        <v>31</v>
      </c>
      <c r="C369" s="9" t="s">
        <v>31</v>
      </c>
      <c r="D369" s="10">
        <v>1805</v>
      </c>
      <c r="E369" s="10">
        <v>1.01</v>
      </c>
      <c r="F369" s="10">
        <v>62.59</v>
      </c>
      <c r="G369" s="10">
        <v>1743.42</v>
      </c>
      <c r="H369" s="10">
        <v>0</v>
      </c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</row>
    <row r="370" spans="1:19">
      <c r="A370" s="5">
        <v>2018</v>
      </c>
      <c r="B370" s="10" t="s">
        <v>31</v>
      </c>
      <c r="C370" s="9" t="s">
        <v>31</v>
      </c>
      <c r="D370" s="10">
        <v>1851</v>
      </c>
      <c r="E370" s="10">
        <v>1.01</v>
      </c>
      <c r="F370" s="10">
        <v>65.78</v>
      </c>
      <c r="G370" s="10">
        <v>1786.23</v>
      </c>
      <c r="H370" s="10">
        <v>0</v>
      </c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</row>
    <row r="371" spans="1:19">
      <c r="A371" s="5">
        <v>2019</v>
      </c>
      <c r="B371" s="10" t="s">
        <v>31</v>
      </c>
      <c r="C371" s="9" t="s">
        <v>31</v>
      </c>
      <c r="D371" s="10">
        <v>1897</v>
      </c>
      <c r="E371" s="10">
        <v>0.95</v>
      </c>
      <c r="F371" s="10">
        <v>65.12</v>
      </c>
      <c r="G371" s="10">
        <v>1832.83</v>
      </c>
      <c r="H371" s="10">
        <v>0</v>
      </c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</row>
    <row r="372" spans="1:19">
      <c r="A372" s="5">
        <v>2020</v>
      </c>
      <c r="B372" s="10" t="s">
        <v>31</v>
      </c>
      <c r="C372" s="9" t="s">
        <v>31</v>
      </c>
      <c r="D372" s="10">
        <v>1945</v>
      </c>
      <c r="E372" s="10">
        <v>0.98</v>
      </c>
      <c r="F372" s="10">
        <v>63.42</v>
      </c>
      <c r="G372" s="10">
        <v>1882.56</v>
      </c>
      <c r="H372" s="10">
        <v>0</v>
      </c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</row>
    <row r="373" spans="1:19">
      <c r="A373" s="5">
        <v>2021</v>
      </c>
      <c r="B373" s="10" t="s">
        <v>31</v>
      </c>
      <c r="C373" s="9" t="s">
        <v>31</v>
      </c>
      <c r="D373" s="10">
        <v>1993</v>
      </c>
      <c r="E373" s="10">
        <v>1.06</v>
      </c>
      <c r="F373" s="10">
        <v>67.790000000000006</v>
      </c>
      <c r="G373" s="10">
        <v>1926.27</v>
      </c>
      <c r="H373" s="10">
        <v>0</v>
      </c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</row>
    <row r="374" spans="1:19">
      <c r="A374" s="5">
        <v>2022</v>
      </c>
      <c r="B374" s="10" t="s">
        <v>31</v>
      </c>
      <c r="C374" s="9" t="s">
        <v>31</v>
      </c>
      <c r="D374" s="10">
        <v>2041</v>
      </c>
      <c r="E374" s="10">
        <v>0.97</v>
      </c>
      <c r="F374" s="10">
        <v>70.510000000000005</v>
      </c>
      <c r="G374" s="10">
        <v>1971.46</v>
      </c>
      <c r="H374" s="10">
        <v>0</v>
      </c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</row>
    <row r="375" spans="1:19">
      <c r="A375" s="5">
        <v>2023</v>
      </c>
      <c r="B375" s="10" t="s">
        <v>31</v>
      </c>
      <c r="C375" s="9" t="s">
        <v>31</v>
      </c>
      <c r="D375" s="10">
        <v>2085</v>
      </c>
      <c r="E375" s="10">
        <v>1.03</v>
      </c>
      <c r="F375" s="10">
        <v>71.790000000000006</v>
      </c>
      <c r="G375" s="10">
        <v>2014.2400000000002</v>
      </c>
      <c r="H375" s="10">
        <v>0</v>
      </c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</row>
    <row r="376" spans="1:19">
      <c r="A376" s="5">
        <v>2024</v>
      </c>
      <c r="B376" s="10" t="s">
        <v>31</v>
      </c>
      <c r="C376" s="9" t="s">
        <v>31</v>
      </c>
      <c r="D376" s="10">
        <v>2132</v>
      </c>
      <c r="E376" s="10">
        <v>0.97</v>
      </c>
      <c r="F376" s="10">
        <v>73.91</v>
      </c>
      <c r="G376" s="10">
        <v>2059.06</v>
      </c>
      <c r="H376" s="10">
        <v>0</v>
      </c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</row>
    <row r="377" spans="1:19">
      <c r="A377" s="5" t="s">
        <v>30</v>
      </c>
      <c r="B377" s="10"/>
      <c r="C377" s="9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</row>
    <row r="378" spans="1:19">
      <c r="A378" s="5" t="s">
        <v>30</v>
      </c>
      <c r="B378" s="10"/>
      <c r="C378" s="9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</row>
    <row r="379" spans="1:19">
      <c r="A379" s="5" t="s">
        <v>329</v>
      </c>
      <c r="B379" s="10"/>
      <c r="C379" s="9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1:19">
      <c r="A380" s="5" t="s">
        <v>304</v>
      </c>
      <c r="B380" s="10" t="s">
        <v>305</v>
      </c>
      <c r="C380" s="9" t="s">
        <v>2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7</v>
      </c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</row>
    <row r="381" spans="1:19">
      <c r="A381" s="5" t="s">
        <v>8</v>
      </c>
      <c r="B381" s="10" t="s">
        <v>306</v>
      </c>
      <c r="C381" s="9" t="s">
        <v>10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17</v>
      </c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</row>
    <row r="382" spans="1:19">
      <c r="A382" s="5">
        <v>2013</v>
      </c>
      <c r="B382" s="10" t="s">
        <v>31</v>
      </c>
      <c r="C382" s="9" t="s">
        <v>31</v>
      </c>
      <c r="D382" s="10">
        <v>400</v>
      </c>
      <c r="E382" s="10">
        <v>145</v>
      </c>
      <c r="F382" s="10">
        <v>1</v>
      </c>
      <c r="G382" s="10">
        <v>544</v>
      </c>
      <c r="H382" s="10">
        <v>0</v>
      </c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</row>
    <row r="383" spans="1:19">
      <c r="A383" s="5">
        <v>2014</v>
      </c>
      <c r="B383" s="10" t="s">
        <v>31</v>
      </c>
      <c r="C383" s="9" t="s">
        <v>31</v>
      </c>
      <c r="D383" s="10">
        <v>400</v>
      </c>
      <c r="E383" s="10">
        <v>155</v>
      </c>
      <c r="F383" s="10">
        <v>1</v>
      </c>
      <c r="G383" s="10">
        <v>554</v>
      </c>
      <c r="H383" s="10">
        <v>0</v>
      </c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</row>
    <row r="384" spans="1:19">
      <c r="A384" s="5">
        <v>2015</v>
      </c>
      <c r="B384" s="10" t="s">
        <v>31</v>
      </c>
      <c r="C384" s="9" t="s">
        <v>31</v>
      </c>
      <c r="D384" s="10">
        <v>400</v>
      </c>
      <c r="E384" s="10">
        <v>160</v>
      </c>
      <c r="F384" s="10">
        <v>1</v>
      </c>
      <c r="G384" s="10">
        <v>559</v>
      </c>
      <c r="H384" s="10">
        <v>0</v>
      </c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</row>
    <row r="385" spans="1:19">
      <c r="A385" s="5">
        <v>2016</v>
      </c>
      <c r="B385" s="10" t="s">
        <v>31</v>
      </c>
      <c r="C385" s="9" t="s">
        <v>31</v>
      </c>
      <c r="D385" s="10">
        <v>405.1</v>
      </c>
      <c r="E385" s="10">
        <v>164.8</v>
      </c>
      <c r="F385" s="10">
        <v>0.98899999999999999</v>
      </c>
      <c r="G385" s="10">
        <v>568.91100000000006</v>
      </c>
      <c r="H385" s="10">
        <v>0</v>
      </c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</row>
    <row r="386" spans="1:19">
      <c r="A386" s="5">
        <v>2017</v>
      </c>
      <c r="B386" s="10" t="s">
        <v>31</v>
      </c>
      <c r="C386" s="9" t="s">
        <v>31</v>
      </c>
      <c r="D386" s="10">
        <v>410.3</v>
      </c>
      <c r="E386" s="10">
        <v>170.3</v>
      </c>
      <c r="F386" s="10">
        <v>0.97699999999999998</v>
      </c>
      <c r="G386" s="10">
        <v>579.62300000000005</v>
      </c>
      <c r="H386" s="10">
        <v>0</v>
      </c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</row>
    <row r="387" spans="1:19">
      <c r="A387" s="5">
        <v>2018</v>
      </c>
      <c r="B387" s="10" t="s">
        <v>31</v>
      </c>
      <c r="C387" s="9" t="s">
        <v>31</v>
      </c>
      <c r="D387" s="10">
        <v>413.5</v>
      </c>
      <c r="E387" s="10">
        <v>178.5</v>
      </c>
      <c r="F387" s="10">
        <v>0.96099999999999997</v>
      </c>
      <c r="G387" s="10">
        <v>591.03899999999999</v>
      </c>
      <c r="H387" s="10">
        <v>0</v>
      </c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</row>
    <row r="388" spans="1:19">
      <c r="A388" s="5">
        <v>2019</v>
      </c>
      <c r="B388" s="10" t="s">
        <v>31</v>
      </c>
      <c r="C388" s="9" t="s">
        <v>31</v>
      </c>
      <c r="D388" s="10">
        <v>417.1</v>
      </c>
      <c r="E388" s="10">
        <v>183.5</v>
      </c>
      <c r="F388" s="10">
        <v>0.94099999999999995</v>
      </c>
      <c r="G388" s="10">
        <v>599.65899999999999</v>
      </c>
      <c r="H388" s="10">
        <v>0</v>
      </c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</row>
    <row r="389" spans="1:19">
      <c r="A389" s="5">
        <v>2020</v>
      </c>
      <c r="B389" s="10" t="s">
        <v>31</v>
      </c>
      <c r="C389" s="9" t="s">
        <v>31</v>
      </c>
      <c r="D389" s="10">
        <v>420.5</v>
      </c>
      <c r="E389" s="10">
        <v>189.5</v>
      </c>
      <c r="F389" s="10">
        <v>0.97399999999999998</v>
      </c>
      <c r="G389" s="10">
        <v>609.02599999999995</v>
      </c>
      <c r="H389" s="10">
        <v>0</v>
      </c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</row>
    <row r="390" spans="1:19">
      <c r="A390" s="5">
        <v>2021</v>
      </c>
      <c r="B390" s="10" t="s">
        <v>31</v>
      </c>
      <c r="C390" s="9" t="s">
        <v>31</v>
      </c>
      <c r="D390" s="10">
        <v>423.8</v>
      </c>
      <c r="E390" s="10">
        <v>196.2</v>
      </c>
      <c r="F390" s="10">
        <v>0.96899999999999997</v>
      </c>
      <c r="G390" s="10">
        <v>619.03099999999995</v>
      </c>
      <c r="H390" s="10">
        <v>0</v>
      </c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</row>
    <row r="391" spans="1:19">
      <c r="A391" s="5">
        <v>2022</v>
      </c>
      <c r="B391" s="10" t="s">
        <v>31</v>
      </c>
      <c r="C391" s="9" t="s">
        <v>31</v>
      </c>
      <c r="D391" s="10">
        <v>427.2</v>
      </c>
      <c r="E391" s="10">
        <v>201.8</v>
      </c>
      <c r="F391" s="10">
        <v>0.97599999999999998</v>
      </c>
      <c r="G391" s="10">
        <v>628.024</v>
      </c>
      <c r="H391" s="10">
        <v>0</v>
      </c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</row>
    <row r="392" spans="1:19">
      <c r="A392" s="5">
        <v>2023</v>
      </c>
      <c r="B392" s="10" t="s">
        <v>31</v>
      </c>
      <c r="C392" s="9" t="s">
        <v>31</v>
      </c>
      <c r="D392" s="10">
        <v>431</v>
      </c>
      <c r="E392" s="10">
        <v>206.8</v>
      </c>
      <c r="F392" s="10">
        <v>0.97099999999999997</v>
      </c>
      <c r="G392" s="10">
        <v>636.82899999999995</v>
      </c>
      <c r="H392" s="10">
        <v>0</v>
      </c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</row>
    <row r="393" spans="1:19">
      <c r="A393" s="5">
        <v>2024</v>
      </c>
      <c r="B393" s="10" t="s">
        <v>31</v>
      </c>
      <c r="C393" s="9" t="s">
        <v>31</v>
      </c>
      <c r="D393" s="10">
        <v>434.9</v>
      </c>
      <c r="E393" s="10">
        <v>212.1</v>
      </c>
      <c r="F393" s="10">
        <v>0.96499999999999997</v>
      </c>
      <c r="G393" s="10">
        <v>646.03499999999997</v>
      </c>
      <c r="H393" s="10">
        <v>0</v>
      </c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</row>
    <row r="394" spans="1:19">
      <c r="A394" s="5" t="s">
        <v>30</v>
      </c>
      <c r="B394" s="10"/>
      <c r="C394" s="9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1:19">
      <c r="A395" s="5" t="s">
        <v>30</v>
      </c>
      <c r="B395" s="10"/>
      <c r="C395" s="9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1:19">
      <c r="A396" s="5" t="s">
        <v>330</v>
      </c>
      <c r="B396" s="10"/>
      <c r="C396" s="9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</row>
    <row r="397" spans="1:19">
      <c r="A397" s="5" t="s">
        <v>304</v>
      </c>
      <c r="B397" s="10" t="s">
        <v>305</v>
      </c>
      <c r="C397" s="9" t="s">
        <v>2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7</v>
      </c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</row>
    <row r="398" spans="1:19">
      <c r="A398" s="5" t="s">
        <v>8</v>
      </c>
      <c r="B398" s="10" t="s">
        <v>306</v>
      </c>
      <c r="C398" s="9" t="s">
        <v>10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17</v>
      </c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</row>
    <row r="399" spans="1:19">
      <c r="A399" s="5">
        <v>2013</v>
      </c>
      <c r="B399" s="10">
        <v>6800</v>
      </c>
      <c r="C399" s="9">
        <v>202.94117647058823</v>
      </c>
      <c r="D399" s="10">
        <v>1380</v>
      </c>
      <c r="E399" s="10">
        <v>1018</v>
      </c>
      <c r="F399" s="10">
        <v>12</v>
      </c>
      <c r="G399" s="10">
        <v>2386</v>
      </c>
      <c r="H399" s="10">
        <v>0</v>
      </c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</row>
    <row r="400" spans="1:19">
      <c r="A400" s="5">
        <v>2014</v>
      </c>
      <c r="B400" s="10">
        <v>6850</v>
      </c>
      <c r="C400" s="9">
        <v>202.91970802919707</v>
      </c>
      <c r="D400" s="10">
        <v>1390</v>
      </c>
      <c r="E400" s="10">
        <v>825</v>
      </c>
      <c r="F400" s="10">
        <v>10</v>
      </c>
      <c r="G400" s="10">
        <v>2205</v>
      </c>
      <c r="H400" s="10">
        <v>0</v>
      </c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</row>
    <row r="401" spans="1:19">
      <c r="A401" s="5">
        <v>2015</v>
      </c>
      <c r="B401" s="10">
        <v>6900</v>
      </c>
      <c r="C401" s="9">
        <v>202.89855072463769</v>
      </c>
      <c r="D401" s="10">
        <v>1400</v>
      </c>
      <c r="E401" s="10">
        <v>825</v>
      </c>
      <c r="F401" s="10">
        <v>10</v>
      </c>
      <c r="G401" s="10">
        <v>2215</v>
      </c>
      <c r="H401" s="10">
        <v>0</v>
      </c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</row>
    <row r="402" spans="1:19">
      <c r="A402" s="5">
        <v>2016</v>
      </c>
      <c r="B402" s="10">
        <v>7015</v>
      </c>
      <c r="C402" s="9">
        <v>199.57234497505345</v>
      </c>
      <c r="D402" s="10">
        <v>1400</v>
      </c>
      <c r="E402" s="10">
        <v>950</v>
      </c>
      <c r="F402" s="10">
        <v>9.0500000000000007</v>
      </c>
      <c r="G402" s="10">
        <v>2340.9499999999998</v>
      </c>
      <c r="H402" s="10">
        <v>0</v>
      </c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</row>
    <row r="403" spans="1:19">
      <c r="A403" s="5">
        <v>2017</v>
      </c>
      <c r="B403" s="10">
        <v>7001</v>
      </c>
      <c r="C403" s="9">
        <v>199.11441222682473</v>
      </c>
      <c r="D403" s="10">
        <v>1394</v>
      </c>
      <c r="E403" s="10">
        <v>970</v>
      </c>
      <c r="F403" s="10">
        <v>9.1</v>
      </c>
      <c r="G403" s="10">
        <v>2354.9</v>
      </c>
      <c r="H403" s="10">
        <v>0</v>
      </c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</row>
    <row r="404" spans="1:19">
      <c r="A404" s="5">
        <v>2018</v>
      </c>
      <c r="B404" s="10">
        <v>7043</v>
      </c>
      <c r="C404" s="9">
        <v>199.63083913105211</v>
      </c>
      <c r="D404" s="10">
        <v>1406</v>
      </c>
      <c r="E404" s="10">
        <v>988</v>
      </c>
      <c r="F404" s="10">
        <v>9.14</v>
      </c>
      <c r="G404" s="10">
        <v>2384.86</v>
      </c>
      <c r="H404" s="10">
        <v>0</v>
      </c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</row>
    <row r="405" spans="1:19">
      <c r="A405" s="5">
        <v>2019</v>
      </c>
      <c r="B405" s="10">
        <v>7117</v>
      </c>
      <c r="C405" s="9">
        <v>199.94379654348742</v>
      </c>
      <c r="D405" s="10">
        <v>1423</v>
      </c>
      <c r="E405" s="10">
        <v>1006</v>
      </c>
      <c r="F405" s="10">
        <v>9.19</v>
      </c>
      <c r="G405" s="10">
        <v>2419.81</v>
      </c>
      <c r="H405" s="10">
        <v>0</v>
      </c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</row>
    <row r="406" spans="1:19">
      <c r="A406" s="5">
        <v>2020</v>
      </c>
      <c r="B406" s="10">
        <v>7062</v>
      </c>
      <c r="C406" s="9">
        <v>201.07618238459361</v>
      </c>
      <c r="D406" s="10">
        <v>1420</v>
      </c>
      <c r="E406" s="10">
        <v>1024</v>
      </c>
      <c r="F406" s="10">
        <v>9.23</v>
      </c>
      <c r="G406" s="10">
        <v>2434.77</v>
      </c>
      <c r="H406" s="10">
        <v>0</v>
      </c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</row>
    <row r="407" spans="1:19">
      <c r="A407" s="5">
        <v>2021</v>
      </c>
      <c r="B407" s="10">
        <v>6992</v>
      </c>
      <c r="C407" s="9">
        <v>201.51601830663617</v>
      </c>
      <c r="D407" s="10">
        <v>1409</v>
      </c>
      <c r="E407" s="10">
        <v>1040</v>
      </c>
      <c r="F407" s="10">
        <v>9.2799999999999994</v>
      </c>
      <c r="G407" s="10">
        <v>2439.7199999999998</v>
      </c>
      <c r="H407" s="10">
        <v>0</v>
      </c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</row>
    <row r="408" spans="1:19">
      <c r="A408" s="5">
        <v>2022</v>
      </c>
      <c r="B408" s="10">
        <v>6921</v>
      </c>
      <c r="C408" s="9">
        <v>201.8494437220055</v>
      </c>
      <c r="D408" s="10">
        <v>1397</v>
      </c>
      <c r="E408" s="10">
        <v>1057</v>
      </c>
      <c r="F408" s="10">
        <v>9.32</v>
      </c>
      <c r="G408" s="10">
        <v>2444.6799999999998</v>
      </c>
      <c r="H408" s="10">
        <v>0</v>
      </c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</row>
    <row r="409" spans="1:19">
      <c r="A409" s="5">
        <v>2023</v>
      </c>
      <c r="B409" s="10">
        <v>6856</v>
      </c>
      <c r="C409" s="9">
        <v>202.01283547257876</v>
      </c>
      <c r="D409" s="10">
        <v>1385</v>
      </c>
      <c r="E409" s="10">
        <v>1071</v>
      </c>
      <c r="F409" s="10">
        <v>9.3699999999999992</v>
      </c>
      <c r="G409" s="10">
        <v>2446.63</v>
      </c>
      <c r="H409" s="10">
        <v>0</v>
      </c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</row>
    <row r="410" spans="1:19">
      <c r="A410" s="5">
        <v>2024</v>
      </c>
      <c r="B410" s="10">
        <v>6819</v>
      </c>
      <c r="C410" s="9">
        <v>201.49582050153981</v>
      </c>
      <c r="D410" s="10">
        <v>1374</v>
      </c>
      <c r="E410" s="10">
        <v>1087</v>
      </c>
      <c r="F410" s="10">
        <v>9.42</v>
      </c>
      <c r="G410" s="10">
        <v>2451.58</v>
      </c>
      <c r="H410" s="10">
        <v>0</v>
      </c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1:19">
      <c r="A411" s="5" t="s">
        <v>30</v>
      </c>
      <c r="B411" s="11"/>
      <c r="C411" s="9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</row>
    <row r="412" spans="1:19">
      <c r="A412" s="5" t="s">
        <v>30</v>
      </c>
      <c r="B412" s="11"/>
      <c r="C412" s="9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</row>
    <row r="413" spans="1:19">
      <c r="A413" s="5" t="s">
        <v>331</v>
      </c>
      <c r="B413" s="11"/>
      <c r="C413" s="9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</row>
    <row r="414" spans="1:19">
      <c r="A414" s="5" t="s">
        <v>304</v>
      </c>
      <c r="B414" s="11" t="s">
        <v>305</v>
      </c>
      <c r="C414" s="9" t="s">
        <v>2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7</v>
      </c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</row>
    <row r="415" spans="1:19">
      <c r="A415" s="5" t="s">
        <v>8</v>
      </c>
      <c r="B415" s="11" t="s">
        <v>306</v>
      </c>
      <c r="C415" s="9" t="s">
        <v>10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17</v>
      </c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</row>
    <row r="416" spans="1:19">
      <c r="A416" s="5">
        <v>2013</v>
      </c>
      <c r="B416" s="11" t="s">
        <v>31</v>
      </c>
      <c r="C416" s="9" t="s">
        <v>31</v>
      </c>
      <c r="D416" s="10">
        <v>51</v>
      </c>
      <c r="E416" s="10">
        <v>164</v>
      </c>
      <c r="F416" s="10">
        <v>19</v>
      </c>
      <c r="G416" s="10">
        <v>196</v>
      </c>
      <c r="H416" s="10">
        <v>0</v>
      </c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</row>
    <row r="417" spans="1:19">
      <c r="A417" s="5">
        <v>2014</v>
      </c>
      <c r="B417" s="11" t="s">
        <v>31</v>
      </c>
      <c r="C417" s="9" t="s">
        <v>31</v>
      </c>
      <c r="D417" s="10">
        <v>51</v>
      </c>
      <c r="E417" s="10">
        <v>195</v>
      </c>
      <c r="F417" s="10">
        <v>20</v>
      </c>
      <c r="G417" s="10">
        <v>226</v>
      </c>
      <c r="H417" s="10">
        <v>0</v>
      </c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</row>
    <row r="418" spans="1:19">
      <c r="A418" s="5">
        <v>2015</v>
      </c>
      <c r="B418" s="11" t="s">
        <v>31</v>
      </c>
      <c r="C418" s="9" t="s">
        <v>31</v>
      </c>
      <c r="D418" s="10">
        <v>51</v>
      </c>
      <c r="E418" s="10">
        <v>210</v>
      </c>
      <c r="F418" s="10">
        <v>20</v>
      </c>
      <c r="G418" s="10">
        <v>241</v>
      </c>
      <c r="H418" s="10">
        <v>0</v>
      </c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</row>
    <row r="419" spans="1:19">
      <c r="A419" s="5">
        <v>2016</v>
      </c>
      <c r="B419" s="11" t="s">
        <v>31</v>
      </c>
      <c r="C419" s="9" t="s">
        <v>31</v>
      </c>
      <c r="D419" s="10">
        <v>51.32</v>
      </c>
      <c r="E419" s="10">
        <v>220.9</v>
      </c>
      <c r="F419" s="10">
        <v>25.07</v>
      </c>
      <c r="G419" s="10">
        <v>247.15000000000003</v>
      </c>
      <c r="H419" s="10">
        <v>0</v>
      </c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</row>
    <row r="420" spans="1:19">
      <c r="A420" s="5">
        <v>2017</v>
      </c>
      <c r="B420" s="11" t="s">
        <v>31</v>
      </c>
      <c r="C420" s="9" t="s">
        <v>31</v>
      </c>
      <c r="D420" s="10">
        <v>51.96</v>
      </c>
      <c r="E420" s="10">
        <v>226.1</v>
      </c>
      <c r="F420" s="10">
        <v>25.08</v>
      </c>
      <c r="G420" s="10">
        <v>252.98000000000002</v>
      </c>
      <c r="H420" s="10">
        <v>0</v>
      </c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</row>
    <row r="421" spans="1:19">
      <c r="A421" s="5">
        <v>2018</v>
      </c>
      <c r="B421" s="11" t="s">
        <v>31</v>
      </c>
      <c r="C421" s="9" t="s">
        <v>31</v>
      </c>
      <c r="D421" s="10">
        <v>52.56</v>
      </c>
      <c r="E421" s="10">
        <v>230</v>
      </c>
      <c r="F421" s="10">
        <v>25.01</v>
      </c>
      <c r="G421" s="10">
        <v>257.55</v>
      </c>
      <c r="H421" s="10">
        <v>0</v>
      </c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</row>
    <row r="422" spans="1:19">
      <c r="A422" s="5">
        <v>2019</v>
      </c>
      <c r="B422" s="11" t="s">
        <v>31</v>
      </c>
      <c r="C422" s="9" t="s">
        <v>31</v>
      </c>
      <c r="D422" s="10">
        <v>52.8</v>
      </c>
      <c r="E422" s="10">
        <v>233.8</v>
      </c>
      <c r="F422" s="10">
        <v>24.9</v>
      </c>
      <c r="G422" s="10">
        <v>261.70000000000005</v>
      </c>
      <c r="H422" s="10">
        <v>0</v>
      </c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</row>
    <row r="423" spans="1:19">
      <c r="A423" s="5">
        <v>2020</v>
      </c>
      <c r="B423" s="10" t="s">
        <v>31</v>
      </c>
      <c r="C423" s="9" t="s">
        <v>31</v>
      </c>
      <c r="D423" s="10">
        <v>52.95</v>
      </c>
      <c r="E423" s="10">
        <v>238.9</v>
      </c>
      <c r="F423" s="10">
        <v>24.91</v>
      </c>
      <c r="G423" s="10">
        <v>266.94</v>
      </c>
      <c r="H423" s="10">
        <v>0</v>
      </c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</row>
    <row r="424" spans="1:19">
      <c r="A424" s="5">
        <v>2021</v>
      </c>
      <c r="B424" s="10" t="s">
        <v>31</v>
      </c>
      <c r="C424" s="9" t="s">
        <v>31</v>
      </c>
      <c r="D424" s="10">
        <v>53.28</v>
      </c>
      <c r="E424" s="10">
        <v>244.1</v>
      </c>
      <c r="F424" s="10">
        <v>24.9</v>
      </c>
      <c r="G424" s="10">
        <v>272.48</v>
      </c>
      <c r="H424" s="10">
        <v>0</v>
      </c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</row>
    <row r="425" spans="1:19">
      <c r="A425" s="5">
        <v>2022</v>
      </c>
      <c r="B425" s="10" t="s">
        <v>31</v>
      </c>
      <c r="C425" s="9" t="s">
        <v>31</v>
      </c>
      <c r="D425" s="10">
        <v>53.55</v>
      </c>
      <c r="E425" s="10">
        <v>249.2</v>
      </c>
      <c r="F425" s="10">
        <v>24.91</v>
      </c>
      <c r="G425" s="10">
        <v>277.83999999999997</v>
      </c>
      <c r="H425" s="10">
        <v>0</v>
      </c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1:19">
      <c r="A426" s="5">
        <v>2023</v>
      </c>
      <c r="B426" s="10" t="s">
        <v>31</v>
      </c>
      <c r="C426" s="9" t="s">
        <v>31</v>
      </c>
      <c r="D426" s="10">
        <v>54.09</v>
      </c>
      <c r="E426" s="10">
        <v>254.3</v>
      </c>
      <c r="F426" s="10">
        <v>25.01</v>
      </c>
      <c r="G426" s="10">
        <v>283.38</v>
      </c>
      <c r="H426" s="10">
        <v>0</v>
      </c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1:19">
      <c r="A427" s="5">
        <v>2024</v>
      </c>
      <c r="B427" s="10" t="s">
        <v>31</v>
      </c>
      <c r="C427" s="9" t="s">
        <v>31</v>
      </c>
      <c r="D427" s="10">
        <v>54.62</v>
      </c>
      <c r="E427" s="10">
        <v>259.3</v>
      </c>
      <c r="F427" s="10">
        <v>25.1</v>
      </c>
      <c r="G427" s="10">
        <v>288.82</v>
      </c>
      <c r="H427" s="10">
        <v>0</v>
      </c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</row>
    <row r="428" spans="1:19">
      <c r="A428" s="5" t="s">
        <v>30</v>
      </c>
      <c r="B428" s="11"/>
      <c r="C428" s="9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</row>
    <row r="429" spans="1:19">
      <c r="A429" s="5" t="s">
        <v>30</v>
      </c>
      <c r="B429" s="11"/>
      <c r="C429" s="9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</row>
    <row r="430" spans="1:19">
      <c r="A430" s="5" t="s">
        <v>332</v>
      </c>
      <c r="B430" s="11"/>
      <c r="C430" s="9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</row>
    <row r="431" spans="1:19">
      <c r="A431" s="5" t="s">
        <v>304</v>
      </c>
      <c r="B431" s="11" t="s">
        <v>305</v>
      </c>
      <c r="C431" s="9" t="s">
        <v>2</v>
      </c>
      <c r="D431" s="10" t="s">
        <v>3</v>
      </c>
      <c r="E431" s="10" t="s">
        <v>2</v>
      </c>
      <c r="F431" s="10" t="s">
        <v>2</v>
      </c>
      <c r="G431" s="10" t="s">
        <v>4</v>
      </c>
      <c r="H431" s="10" t="s">
        <v>7</v>
      </c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</row>
    <row r="432" spans="1:19">
      <c r="A432" s="5" t="s">
        <v>8</v>
      </c>
      <c r="B432" s="11" t="s">
        <v>306</v>
      </c>
      <c r="C432" s="9" t="s">
        <v>10</v>
      </c>
      <c r="D432" s="10" t="s">
        <v>11</v>
      </c>
      <c r="E432" s="10" t="s">
        <v>12</v>
      </c>
      <c r="F432" s="10" t="s">
        <v>13</v>
      </c>
      <c r="G432" s="10" t="s">
        <v>14</v>
      </c>
      <c r="H432" s="10" t="s">
        <v>17</v>
      </c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</row>
    <row r="433" spans="1:19">
      <c r="A433" s="5">
        <v>2013</v>
      </c>
      <c r="B433" s="11" t="s">
        <v>31</v>
      </c>
      <c r="C433" s="9" t="s">
        <v>31</v>
      </c>
      <c r="D433" s="10">
        <v>825</v>
      </c>
      <c r="E433" s="10">
        <v>37</v>
      </c>
      <c r="F433" s="10">
        <v>17</v>
      </c>
      <c r="G433" s="10">
        <v>845</v>
      </c>
      <c r="H433" s="10">
        <v>0</v>
      </c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</row>
    <row r="434" spans="1:19">
      <c r="A434" s="5">
        <v>2014</v>
      </c>
      <c r="B434" s="11" t="s">
        <v>31</v>
      </c>
      <c r="C434" s="9" t="s">
        <v>31</v>
      </c>
      <c r="D434" s="10">
        <v>825</v>
      </c>
      <c r="E434" s="10">
        <v>40</v>
      </c>
      <c r="F434" s="10">
        <v>15</v>
      </c>
      <c r="G434" s="10">
        <v>850</v>
      </c>
      <c r="H434" s="10">
        <v>0</v>
      </c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</row>
    <row r="435" spans="1:19">
      <c r="A435" s="5">
        <v>2015</v>
      </c>
      <c r="B435" s="11" t="s">
        <v>31</v>
      </c>
      <c r="C435" s="9" t="s">
        <v>31</v>
      </c>
      <c r="D435" s="10">
        <v>825</v>
      </c>
      <c r="E435" s="10">
        <v>40</v>
      </c>
      <c r="F435" s="10">
        <v>15</v>
      </c>
      <c r="G435" s="10">
        <v>850</v>
      </c>
      <c r="H435" s="10">
        <v>0</v>
      </c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</row>
    <row r="436" spans="1:19">
      <c r="A436" s="5">
        <v>2016</v>
      </c>
      <c r="B436" s="11" t="s">
        <v>31</v>
      </c>
      <c r="C436" s="9" t="s">
        <v>31</v>
      </c>
      <c r="D436" s="10">
        <v>821.9</v>
      </c>
      <c r="E436" s="10">
        <v>54.6</v>
      </c>
      <c r="F436" s="10">
        <v>15.6</v>
      </c>
      <c r="G436" s="10">
        <v>860.9</v>
      </c>
      <c r="H436" s="10">
        <v>0</v>
      </c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</row>
    <row r="437" spans="1:19">
      <c r="A437" s="5">
        <v>2017</v>
      </c>
      <c r="B437" s="11" t="s">
        <v>31</v>
      </c>
      <c r="C437" s="9" t="s">
        <v>31</v>
      </c>
      <c r="D437" s="10">
        <v>824.2</v>
      </c>
      <c r="E437" s="10">
        <v>60.1</v>
      </c>
      <c r="F437" s="10">
        <v>16.2</v>
      </c>
      <c r="G437" s="10">
        <v>868.1</v>
      </c>
      <c r="H437" s="10">
        <v>0</v>
      </c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</row>
    <row r="438" spans="1:19">
      <c r="A438" s="5">
        <v>2018</v>
      </c>
      <c r="B438" s="11" t="s">
        <v>31</v>
      </c>
      <c r="C438" s="9" t="s">
        <v>31</v>
      </c>
      <c r="D438" s="10">
        <v>830.6</v>
      </c>
      <c r="E438" s="10">
        <v>62.3</v>
      </c>
      <c r="F438" s="10">
        <v>16.78</v>
      </c>
      <c r="G438" s="10">
        <v>876.12</v>
      </c>
      <c r="H438" s="10">
        <v>0</v>
      </c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</row>
    <row r="439" spans="1:19">
      <c r="A439" s="5">
        <v>2019</v>
      </c>
      <c r="B439" s="11" t="s">
        <v>31</v>
      </c>
      <c r="C439" s="9" t="s">
        <v>31</v>
      </c>
      <c r="D439" s="10">
        <v>829.7</v>
      </c>
      <c r="E439" s="10">
        <v>65.5</v>
      </c>
      <c r="F439" s="10">
        <v>17.32</v>
      </c>
      <c r="G439" s="10">
        <v>877.88</v>
      </c>
      <c r="H439" s="10">
        <v>0</v>
      </c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</row>
    <row r="440" spans="1:19">
      <c r="A440" s="5">
        <v>2020</v>
      </c>
      <c r="B440" s="10" t="s">
        <v>31</v>
      </c>
      <c r="C440" s="9" t="s">
        <v>31</v>
      </c>
      <c r="D440" s="10">
        <v>826.1</v>
      </c>
      <c r="E440" s="10">
        <v>66.099999999999994</v>
      </c>
      <c r="F440" s="10">
        <v>17.91</v>
      </c>
      <c r="G440" s="10">
        <v>874.29000000000008</v>
      </c>
      <c r="H440" s="10">
        <v>0</v>
      </c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</row>
    <row r="441" spans="1:19">
      <c r="A441" s="5">
        <v>2021</v>
      </c>
      <c r="B441" s="10" t="s">
        <v>31</v>
      </c>
      <c r="C441" s="9" t="s">
        <v>31</v>
      </c>
      <c r="D441" s="10">
        <v>823.8</v>
      </c>
      <c r="E441" s="10">
        <v>70.900000000000006</v>
      </c>
      <c r="F441" s="10">
        <v>18.62</v>
      </c>
      <c r="G441" s="10">
        <v>876.07999999999993</v>
      </c>
      <c r="H441" s="10">
        <v>0</v>
      </c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</row>
    <row r="442" spans="1:19">
      <c r="A442" s="5">
        <v>2022</v>
      </c>
      <c r="B442" s="10" t="s">
        <v>31</v>
      </c>
      <c r="C442" s="9" t="s">
        <v>31</v>
      </c>
      <c r="D442" s="10">
        <v>820</v>
      </c>
      <c r="E442" s="10">
        <v>73.099999999999994</v>
      </c>
      <c r="F442" s="10">
        <v>19.41</v>
      </c>
      <c r="G442" s="10">
        <v>873.69</v>
      </c>
      <c r="H442" s="10">
        <v>0</v>
      </c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</row>
    <row r="443" spans="1:19">
      <c r="A443" s="5">
        <v>2023</v>
      </c>
      <c r="B443" s="10" t="s">
        <v>31</v>
      </c>
      <c r="C443" s="9" t="s">
        <v>31</v>
      </c>
      <c r="D443" s="10">
        <v>820.8</v>
      </c>
      <c r="E443" s="10">
        <v>76.3</v>
      </c>
      <c r="F443" s="10">
        <v>20.100000000000001</v>
      </c>
      <c r="G443" s="10">
        <v>876.99999999999989</v>
      </c>
      <c r="H443" s="10">
        <v>0</v>
      </c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</row>
    <row r="444" spans="1:19">
      <c r="A444" s="5">
        <v>2024</v>
      </c>
      <c r="B444" s="10" t="s">
        <v>31</v>
      </c>
      <c r="C444" s="9" t="s">
        <v>31</v>
      </c>
      <c r="D444" s="10">
        <v>824.5</v>
      </c>
      <c r="E444" s="10">
        <v>78.7</v>
      </c>
      <c r="F444" s="10">
        <v>20.91</v>
      </c>
      <c r="G444" s="10">
        <v>882.29000000000008</v>
      </c>
      <c r="H444" s="10">
        <v>0</v>
      </c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</row>
    <row r="445" spans="1:19">
      <c r="A445" s="5" t="s">
        <v>30</v>
      </c>
      <c r="B445" s="10"/>
      <c r="C445" s="9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</row>
    <row r="446" spans="1:19">
      <c r="A446" s="5" t="s">
        <v>30</v>
      </c>
      <c r="B446" s="10"/>
      <c r="C446" s="9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</row>
    <row r="447" spans="1:19">
      <c r="A447" s="5" t="s">
        <v>333</v>
      </c>
      <c r="B447" s="10"/>
      <c r="C447" s="9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</row>
    <row r="448" spans="1:19">
      <c r="A448" s="5" t="s">
        <v>304</v>
      </c>
      <c r="B448" s="10" t="s">
        <v>305</v>
      </c>
      <c r="C448" s="9" t="s">
        <v>2</v>
      </c>
      <c r="D448" s="10" t="s">
        <v>3</v>
      </c>
      <c r="E448" s="10" t="s">
        <v>2</v>
      </c>
      <c r="F448" s="10" t="s">
        <v>2</v>
      </c>
      <c r="G448" s="10" t="s">
        <v>4</v>
      </c>
      <c r="H448" s="10" t="s">
        <v>7</v>
      </c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</row>
    <row r="449" spans="1:19">
      <c r="A449" s="5" t="s">
        <v>8</v>
      </c>
      <c r="B449" s="10" t="s">
        <v>306</v>
      </c>
      <c r="C449" s="9" t="s">
        <v>10</v>
      </c>
      <c r="D449" s="10" t="s">
        <v>11</v>
      </c>
      <c r="E449" s="10" t="s">
        <v>12</v>
      </c>
      <c r="F449" s="10" t="s">
        <v>13</v>
      </c>
      <c r="G449" s="10" t="s">
        <v>14</v>
      </c>
      <c r="H449" s="10" t="s">
        <v>17</v>
      </c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</row>
    <row r="450" spans="1:19">
      <c r="A450" s="5">
        <v>2013</v>
      </c>
      <c r="B450" s="10" t="s">
        <v>31</v>
      </c>
      <c r="C450" s="9" t="s">
        <v>31</v>
      </c>
      <c r="D450" s="10">
        <v>6</v>
      </c>
      <c r="E450" s="10">
        <v>130</v>
      </c>
      <c r="F450" s="10">
        <v>1</v>
      </c>
      <c r="G450" s="10">
        <v>135</v>
      </c>
      <c r="H450" s="10">
        <v>0</v>
      </c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</row>
    <row r="451" spans="1:19">
      <c r="A451" s="5">
        <v>2014</v>
      </c>
      <c r="B451" s="10" t="s">
        <v>31</v>
      </c>
      <c r="C451" s="9" t="s">
        <v>31</v>
      </c>
      <c r="D451" s="10">
        <v>6</v>
      </c>
      <c r="E451" s="10">
        <v>140</v>
      </c>
      <c r="F451" s="10">
        <v>1</v>
      </c>
      <c r="G451" s="10">
        <v>145</v>
      </c>
      <c r="H451" s="10">
        <v>0</v>
      </c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</row>
    <row r="452" spans="1:19">
      <c r="A452" s="5">
        <v>2015</v>
      </c>
      <c r="B452" s="10" t="s">
        <v>31</v>
      </c>
      <c r="C452" s="9" t="s">
        <v>31</v>
      </c>
      <c r="D452" s="10">
        <v>6</v>
      </c>
      <c r="E452" s="10">
        <v>145</v>
      </c>
      <c r="F452" s="10">
        <v>1</v>
      </c>
      <c r="G452" s="10">
        <v>150</v>
      </c>
      <c r="H452" s="10">
        <v>0</v>
      </c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</row>
    <row r="453" spans="1:19">
      <c r="A453" s="5">
        <v>2016</v>
      </c>
      <c r="B453" s="10" t="s">
        <v>31</v>
      </c>
      <c r="C453" s="9" t="s">
        <v>31</v>
      </c>
      <c r="D453" s="10">
        <v>6</v>
      </c>
      <c r="E453" s="10">
        <v>149.19999999999999</v>
      </c>
      <c r="F453" s="10">
        <v>1</v>
      </c>
      <c r="G453" s="10">
        <v>154.19999999999999</v>
      </c>
      <c r="H453" s="10">
        <v>0</v>
      </c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</row>
    <row r="454" spans="1:19">
      <c r="A454" s="5">
        <v>2017</v>
      </c>
      <c r="B454" s="10" t="s">
        <v>31</v>
      </c>
      <c r="C454" s="9" t="s">
        <v>31</v>
      </c>
      <c r="D454" s="10">
        <v>6.01</v>
      </c>
      <c r="E454" s="10">
        <v>152</v>
      </c>
      <c r="F454" s="10">
        <v>1</v>
      </c>
      <c r="G454" s="10">
        <v>157.01</v>
      </c>
      <c r="H454" s="10">
        <v>0</v>
      </c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</row>
    <row r="455" spans="1:19">
      <c r="A455" s="5">
        <v>2018</v>
      </c>
      <c r="B455" s="10" t="s">
        <v>31</v>
      </c>
      <c r="C455" s="9" t="s">
        <v>31</v>
      </c>
      <c r="D455" s="10">
        <v>6.01</v>
      </c>
      <c r="E455" s="10">
        <v>155</v>
      </c>
      <c r="F455" s="10">
        <v>1</v>
      </c>
      <c r="G455" s="10">
        <v>160.01</v>
      </c>
      <c r="H455" s="10">
        <v>0</v>
      </c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</row>
    <row r="456" spans="1:19">
      <c r="A456" s="5">
        <v>2019</v>
      </c>
      <c r="B456" s="10" t="s">
        <v>31</v>
      </c>
      <c r="C456" s="9" t="s">
        <v>31</v>
      </c>
      <c r="D456" s="10">
        <v>6</v>
      </c>
      <c r="E456" s="10">
        <v>157.69999999999999</v>
      </c>
      <c r="F456" s="10">
        <v>1</v>
      </c>
      <c r="G456" s="10">
        <v>162.69999999999999</v>
      </c>
      <c r="H456" s="10">
        <v>0</v>
      </c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</row>
    <row r="457" spans="1:19">
      <c r="A457" s="5">
        <v>2020</v>
      </c>
      <c r="B457" s="10" t="s">
        <v>31</v>
      </c>
      <c r="C457" s="9" t="s">
        <v>31</v>
      </c>
      <c r="D457" s="10">
        <v>6</v>
      </c>
      <c r="E457" s="10">
        <v>160.80000000000001</v>
      </c>
      <c r="F457" s="10">
        <v>1</v>
      </c>
      <c r="G457" s="10">
        <v>165.8</v>
      </c>
      <c r="H457" s="10">
        <v>0</v>
      </c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</row>
    <row r="458" spans="1:19">
      <c r="A458" s="5">
        <v>2021</v>
      </c>
      <c r="B458" s="10" t="s">
        <v>31</v>
      </c>
      <c r="C458" s="9" t="s">
        <v>31</v>
      </c>
      <c r="D458" s="10">
        <v>5.99</v>
      </c>
      <c r="E458" s="10">
        <v>163.5</v>
      </c>
      <c r="F458" s="10">
        <v>1</v>
      </c>
      <c r="G458" s="10">
        <v>168.49</v>
      </c>
      <c r="H458" s="10">
        <v>0</v>
      </c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</row>
    <row r="459" spans="1:19">
      <c r="A459" s="5">
        <v>2022</v>
      </c>
      <c r="B459" s="10" t="s">
        <v>31</v>
      </c>
      <c r="C459" s="9" t="s">
        <v>31</v>
      </c>
      <c r="D459" s="10">
        <v>5.99</v>
      </c>
      <c r="E459" s="10">
        <v>165.6</v>
      </c>
      <c r="F459" s="10">
        <v>1</v>
      </c>
      <c r="G459" s="10">
        <v>170.59</v>
      </c>
      <c r="H459" s="10">
        <v>0</v>
      </c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</row>
    <row r="460" spans="1:19">
      <c r="A460" s="5">
        <v>2023</v>
      </c>
      <c r="B460" s="10" t="s">
        <v>31</v>
      </c>
      <c r="C460" s="9" t="s">
        <v>31</v>
      </c>
      <c r="D460" s="10">
        <v>6</v>
      </c>
      <c r="E460" s="10">
        <v>168.1</v>
      </c>
      <c r="F460" s="10">
        <v>1</v>
      </c>
      <c r="G460" s="10">
        <v>173.1</v>
      </c>
      <c r="H460" s="10">
        <v>0</v>
      </c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</row>
    <row r="461" spans="1:19">
      <c r="A461" s="5">
        <v>2024</v>
      </c>
      <c r="B461" s="10" t="s">
        <v>31</v>
      </c>
      <c r="C461" s="9" t="s">
        <v>31</v>
      </c>
      <c r="D461" s="10">
        <v>6</v>
      </c>
      <c r="E461" s="10">
        <v>170.5</v>
      </c>
      <c r="F461" s="10">
        <v>1</v>
      </c>
      <c r="G461" s="10">
        <v>175.5</v>
      </c>
      <c r="H461" s="10">
        <v>0</v>
      </c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</row>
    <row r="462" spans="1:19">
      <c r="A462" s="5" t="s">
        <v>30</v>
      </c>
      <c r="B462" s="10"/>
      <c r="C462" s="9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</row>
    <row r="463" spans="1:19">
      <c r="A463" s="5" t="s">
        <v>30</v>
      </c>
      <c r="B463" s="10"/>
      <c r="C463" s="9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</row>
    <row r="464" spans="1:19">
      <c r="A464" s="5" t="s">
        <v>334</v>
      </c>
      <c r="B464" s="10"/>
      <c r="C464" s="9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</row>
    <row r="465" spans="1:19">
      <c r="A465" s="5" t="s">
        <v>304</v>
      </c>
      <c r="B465" s="10" t="s">
        <v>305</v>
      </c>
      <c r="C465" s="9" t="s">
        <v>2</v>
      </c>
      <c r="D465" s="10" t="s">
        <v>3</v>
      </c>
      <c r="E465" s="10" t="s">
        <v>2</v>
      </c>
      <c r="F465" s="10" t="s">
        <v>2</v>
      </c>
      <c r="G465" s="10" t="s">
        <v>4</v>
      </c>
      <c r="H465" s="10" t="s">
        <v>7</v>
      </c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</row>
    <row r="466" spans="1:19">
      <c r="A466" s="5" t="s">
        <v>8</v>
      </c>
      <c r="B466" s="10" t="s">
        <v>306</v>
      </c>
      <c r="C466" s="9" t="s">
        <v>10</v>
      </c>
      <c r="D466" s="10" t="s">
        <v>11</v>
      </c>
      <c r="E466" s="10" t="s">
        <v>12</v>
      </c>
      <c r="F466" s="10" t="s">
        <v>13</v>
      </c>
      <c r="G466" s="10" t="s">
        <v>14</v>
      </c>
      <c r="H466" s="10" t="s">
        <v>17</v>
      </c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</row>
    <row r="467" spans="1:19">
      <c r="A467" s="5">
        <v>2013</v>
      </c>
      <c r="B467" s="10" t="s">
        <v>31</v>
      </c>
      <c r="C467" s="9" t="s">
        <v>31</v>
      </c>
      <c r="D467" s="10">
        <v>243</v>
      </c>
      <c r="E467" s="10">
        <v>5</v>
      </c>
      <c r="F467" s="10">
        <v>16</v>
      </c>
      <c r="G467" s="10">
        <v>232</v>
      </c>
      <c r="H467" s="10">
        <v>0</v>
      </c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</row>
    <row r="468" spans="1:19">
      <c r="A468" s="5">
        <v>2014</v>
      </c>
      <c r="B468" s="10" t="s">
        <v>31</v>
      </c>
      <c r="C468" s="9" t="s">
        <v>31</v>
      </c>
      <c r="D468" s="10">
        <v>242</v>
      </c>
      <c r="E468" s="10">
        <v>5</v>
      </c>
      <c r="F468" s="10">
        <v>16</v>
      </c>
      <c r="G468" s="10">
        <v>231</v>
      </c>
      <c r="H468" s="10">
        <v>0</v>
      </c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</row>
    <row r="469" spans="1:19">
      <c r="A469" s="5">
        <v>2015</v>
      </c>
      <c r="B469" s="10" t="s">
        <v>31</v>
      </c>
      <c r="C469" s="9" t="s">
        <v>31</v>
      </c>
      <c r="D469" s="10">
        <v>241</v>
      </c>
      <c r="E469" s="10">
        <v>5</v>
      </c>
      <c r="F469" s="10">
        <v>16</v>
      </c>
      <c r="G469" s="10">
        <v>230</v>
      </c>
      <c r="H469" s="10">
        <v>0</v>
      </c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</row>
    <row r="470" spans="1:19">
      <c r="A470" s="5">
        <v>2016</v>
      </c>
      <c r="B470" s="10" t="s">
        <v>31</v>
      </c>
      <c r="C470" s="9" t="s">
        <v>31</v>
      </c>
      <c r="D470" s="10">
        <v>269.8</v>
      </c>
      <c r="E470" s="10">
        <v>27.12</v>
      </c>
      <c r="F470" s="10">
        <v>77.5</v>
      </c>
      <c r="G470" s="10">
        <v>219.42000000000002</v>
      </c>
      <c r="H470" s="10">
        <v>0</v>
      </c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</row>
    <row r="471" spans="1:19">
      <c r="A471" s="5">
        <v>2017</v>
      </c>
      <c r="B471" s="10" t="s">
        <v>31</v>
      </c>
      <c r="C471" s="9" t="s">
        <v>31</v>
      </c>
      <c r="D471" s="10">
        <v>274.3</v>
      </c>
      <c r="E471" s="10">
        <v>27.98</v>
      </c>
      <c r="F471" s="10">
        <v>79.900000000000006</v>
      </c>
      <c r="G471" s="10">
        <v>222.38000000000002</v>
      </c>
      <c r="H471" s="10">
        <v>0</v>
      </c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</row>
    <row r="472" spans="1:19">
      <c r="A472" s="5">
        <v>2018</v>
      </c>
      <c r="B472" s="10" t="s">
        <v>31</v>
      </c>
      <c r="C472" s="9" t="s">
        <v>31</v>
      </c>
      <c r="D472" s="10">
        <v>278.2</v>
      </c>
      <c r="E472" s="10">
        <v>28.71</v>
      </c>
      <c r="F472" s="10">
        <v>82.1</v>
      </c>
      <c r="G472" s="10">
        <v>224.80999999999997</v>
      </c>
      <c r="H472" s="10">
        <v>0</v>
      </c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</row>
    <row r="473" spans="1:19">
      <c r="A473" s="5">
        <v>2019</v>
      </c>
      <c r="B473" s="10" t="s">
        <v>31</v>
      </c>
      <c r="C473" s="9" t="s">
        <v>31</v>
      </c>
      <c r="D473" s="10">
        <v>285.60000000000002</v>
      </c>
      <c r="E473" s="10">
        <v>29.51</v>
      </c>
      <c r="F473" s="10">
        <v>84.5</v>
      </c>
      <c r="G473" s="10">
        <v>230.61</v>
      </c>
      <c r="H473" s="10">
        <v>0</v>
      </c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</row>
    <row r="474" spans="1:19">
      <c r="A474" s="5">
        <v>2020</v>
      </c>
      <c r="B474" s="10" t="s">
        <v>31</v>
      </c>
      <c r="C474" s="9" t="s">
        <v>31</v>
      </c>
      <c r="D474" s="10">
        <v>293</v>
      </c>
      <c r="E474" s="10">
        <v>30.43</v>
      </c>
      <c r="F474" s="10">
        <v>87.2</v>
      </c>
      <c r="G474" s="10">
        <v>236.23000000000002</v>
      </c>
      <c r="H474" s="10">
        <v>0</v>
      </c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</row>
    <row r="475" spans="1:19">
      <c r="A475" s="5">
        <v>2021</v>
      </c>
      <c r="B475" s="10" t="s">
        <v>31</v>
      </c>
      <c r="C475" s="9" t="s">
        <v>31</v>
      </c>
      <c r="D475" s="10">
        <v>300.8</v>
      </c>
      <c r="E475" s="10">
        <v>31.4</v>
      </c>
      <c r="F475" s="10">
        <v>89.9</v>
      </c>
      <c r="G475" s="10">
        <v>242.29999999999998</v>
      </c>
      <c r="H475" s="10">
        <v>0</v>
      </c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</row>
    <row r="476" spans="1:19">
      <c r="A476" s="5">
        <v>2022</v>
      </c>
      <c r="B476" s="10" t="s">
        <v>31</v>
      </c>
      <c r="C476" s="9" t="s">
        <v>31</v>
      </c>
      <c r="D476" s="10">
        <v>308.10000000000002</v>
      </c>
      <c r="E476" s="10">
        <v>32.36</v>
      </c>
      <c r="F476" s="10">
        <v>92.6</v>
      </c>
      <c r="G476" s="10">
        <v>247.86000000000004</v>
      </c>
      <c r="H476" s="10">
        <v>0</v>
      </c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</row>
    <row r="477" spans="1:19">
      <c r="A477" s="5">
        <v>2023</v>
      </c>
      <c r="B477" s="10" t="s">
        <v>31</v>
      </c>
      <c r="C477" s="9" t="s">
        <v>31</v>
      </c>
      <c r="D477" s="10">
        <v>315.3</v>
      </c>
      <c r="E477" s="10">
        <v>33.369999999999997</v>
      </c>
      <c r="F477" s="10">
        <v>95.4</v>
      </c>
      <c r="G477" s="10">
        <v>253.27</v>
      </c>
      <c r="H477" s="10">
        <v>0</v>
      </c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</row>
    <row r="478" spans="1:19">
      <c r="A478" s="5">
        <v>2024</v>
      </c>
      <c r="B478" s="10" t="s">
        <v>31</v>
      </c>
      <c r="C478" s="9" t="s">
        <v>31</v>
      </c>
      <c r="D478" s="10">
        <v>322.60000000000002</v>
      </c>
      <c r="E478" s="10">
        <v>34.369999999999997</v>
      </c>
      <c r="F478" s="10">
        <v>98.1</v>
      </c>
      <c r="G478" s="10">
        <v>258.87</v>
      </c>
      <c r="H478" s="10">
        <v>0</v>
      </c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</row>
    <row r="479" spans="1:19">
      <c r="A479" s="5" t="s">
        <v>30</v>
      </c>
      <c r="B479" s="10"/>
      <c r="C479" s="9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</row>
    <row r="480" spans="1:19">
      <c r="A480" s="5" t="s">
        <v>30</v>
      </c>
      <c r="B480" s="10"/>
      <c r="C480" s="9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</row>
    <row r="481" spans="1:19">
      <c r="A481" s="5" t="s">
        <v>335</v>
      </c>
      <c r="B481" s="10"/>
      <c r="C481" s="9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</row>
    <row r="482" spans="1:19">
      <c r="A482" s="5" t="s">
        <v>304</v>
      </c>
      <c r="B482" s="10" t="s">
        <v>305</v>
      </c>
      <c r="C482" s="9" t="s">
        <v>2</v>
      </c>
      <c r="D482" s="10" t="s">
        <v>3</v>
      </c>
      <c r="E482" s="10" t="s">
        <v>2</v>
      </c>
      <c r="F482" s="10" t="s">
        <v>2</v>
      </c>
      <c r="G482" s="10" t="s">
        <v>4</v>
      </c>
      <c r="H482" s="10" t="s">
        <v>7</v>
      </c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</row>
    <row r="483" spans="1:19">
      <c r="A483" s="5" t="s">
        <v>8</v>
      </c>
      <c r="B483" s="10" t="s">
        <v>306</v>
      </c>
      <c r="C483" s="9" t="s">
        <v>10</v>
      </c>
      <c r="D483" s="10" t="s">
        <v>11</v>
      </c>
      <c r="E483" s="10" t="s">
        <v>12</v>
      </c>
      <c r="F483" s="10" t="s">
        <v>13</v>
      </c>
      <c r="G483" s="10" t="s">
        <v>14</v>
      </c>
      <c r="H483" s="10" t="s">
        <v>17</v>
      </c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</row>
    <row r="484" spans="1:19">
      <c r="A484" s="5">
        <v>2013</v>
      </c>
      <c r="B484" s="10" t="s">
        <v>31</v>
      </c>
      <c r="C484" s="9" t="s">
        <v>31</v>
      </c>
      <c r="D484" s="10">
        <v>471</v>
      </c>
      <c r="E484" s="10">
        <v>22</v>
      </c>
      <c r="F484" s="10">
        <v>2</v>
      </c>
      <c r="G484" s="10">
        <v>491</v>
      </c>
      <c r="H484" s="10">
        <v>0</v>
      </c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</row>
    <row r="485" spans="1:19">
      <c r="A485" s="5">
        <v>2014</v>
      </c>
      <c r="B485" s="10" t="s">
        <v>31</v>
      </c>
      <c r="C485" s="9" t="s">
        <v>31</v>
      </c>
      <c r="D485" s="10">
        <v>479</v>
      </c>
      <c r="E485" s="10">
        <v>22</v>
      </c>
      <c r="F485" s="10">
        <v>2</v>
      </c>
      <c r="G485" s="10">
        <v>499</v>
      </c>
      <c r="H485" s="10">
        <v>0</v>
      </c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</row>
    <row r="486" spans="1:19">
      <c r="A486" s="5">
        <v>2015</v>
      </c>
      <c r="B486" s="10" t="s">
        <v>31</v>
      </c>
      <c r="C486" s="9" t="s">
        <v>31</v>
      </c>
      <c r="D486" s="10">
        <v>487</v>
      </c>
      <c r="E486" s="10">
        <v>23</v>
      </c>
      <c r="F486" s="10">
        <v>2</v>
      </c>
      <c r="G486" s="10">
        <v>508</v>
      </c>
      <c r="H486" s="10">
        <v>0</v>
      </c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</row>
    <row r="487" spans="1:19">
      <c r="A487" s="5">
        <v>2016</v>
      </c>
      <c r="B487" s="10" t="s">
        <v>31</v>
      </c>
      <c r="C487" s="9" t="s">
        <v>31</v>
      </c>
      <c r="D487" s="10">
        <v>490.4</v>
      </c>
      <c r="E487" s="10">
        <v>20.8</v>
      </c>
      <c r="F487" s="10">
        <v>2</v>
      </c>
      <c r="G487" s="10">
        <v>509.2</v>
      </c>
      <c r="H487" s="10">
        <v>0</v>
      </c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</row>
    <row r="488" spans="1:19">
      <c r="A488" s="5">
        <v>2017</v>
      </c>
      <c r="B488" s="10" t="s">
        <v>31</v>
      </c>
      <c r="C488" s="9" t="s">
        <v>31</v>
      </c>
      <c r="D488" s="10">
        <v>495.1</v>
      </c>
      <c r="E488" s="10">
        <v>21.8</v>
      </c>
      <c r="F488" s="10">
        <v>2</v>
      </c>
      <c r="G488" s="10">
        <v>514.9</v>
      </c>
      <c r="H488" s="10">
        <v>0</v>
      </c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</row>
    <row r="489" spans="1:19">
      <c r="A489" s="5">
        <v>2018</v>
      </c>
      <c r="B489" s="10" t="s">
        <v>31</v>
      </c>
      <c r="C489" s="9" t="s">
        <v>31</v>
      </c>
      <c r="D489" s="10">
        <v>500.2</v>
      </c>
      <c r="E489" s="10">
        <v>22.7</v>
      </c>
      <c r="F489" s="10">
        <v>2</v>
      </c>
      <c r="G489" s="10">
        <v>520.9</v>
      </c>
      <c r="H489" s="10">
        <v>0</v>
      </c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</row>
    <row r="490" spans="1:19">
      <c r="A490" s="5">
        <v>2019</v>
      </c>
      <c r="B490" s="10" t="s">
        <v>31</v>
      </c>
      <c r="C490" s="9" t="s">
        <v>31</v>
      </c>
      <c r="D490" s="10">
        <v>504.9</v>
      </c>
      <c r="E490" s="10">
        <v>23.3</v>
      </c>
      <c r="F490" s="10">
        <v>2</v>
      </c>
      <c r="G490" s="10">
        <v>526.19999999999993</v>
      </c>
      <c r="H490" s="10">
        <v>0</v>
      </c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</row>
    <row r="491" spans="1:19">
      <c r="A491" s="5">
        <v>2020</v>
      </c>
      <c r="B491" s="10" t="s">
        <v>31</v>
      </c>
      <c r="C491" s="9" t="s">
        <v>31</v>
      </c>
      <c r="D491" s="10">
        <v>509.1</v>
      </c>
      <c r="E491" s="10">
        <v>23.9</v>
      </c>
      <c r="F491" s="10">
        <v>2</v>
      </c>
      <c r="G491" s="10">
        <v>531</v>
      </c>
      <c r="H491" s="10">
        <v>0</v>
      </c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</row>
    <row r="492" spans="1:19">
      <c r="A492" s="5">
        <v>2021</v>
      </c>
      <c r="B492" s="10" t="s">
        <v>31</v>
      </c>
      <c r="C492" s="9" t="s">
        <v>31</v>
      </c>
      <c r="D492" s="10">
        <v>513.29999999999995</v>
      </c>
      <c r="E492" s="10">
        <v>24.5</v>
      </c>
      <c r="F492" s="10">
        <v>2</v>
      </c>
      <c r="G492" s="10">
        <v>535.79999999999995</v>
      </c>
      <c r="H492" s="10">
        <v>0</v>
      </c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</row>
    <row r="493" spans="1:19">
      <c r="A493" s="5">
        <v>2022</v>
      </c>
      <c r="B493" s="10" t="s">
        <v>31</v>
      </c>
      <c r="C493" s="9" t="s">
        <v>31</v>
      </c>
      <c r="D493" s="10">
        <v>517.20000000000005</v>
      </c>
      <c r="E493" s="10">
        <v>25.1</v>
      </c>
      <c r="F493" s="10">
        <v>2</v>
      </c>
      <c r="G493" s="10">
        <v>540.30000000000007</v>
      </c>
      <c r="H493" s="10">
        <v>0</v>
      </c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</row>
    <row r="494" spans="1:19">
      <c r="A494" s="5">
        <v>2023</v>
      </c>
      <c r="B494" s="10" t="s">
        <v>31</v>
      </c>
      <c r="C494" s="9" t="s">
        <v>31</v>
      </c>
      <c r="D494" s="10">
        <v>520.9</v>
      </c>
      <c r="E494" s="10">
        <v>25.9</v>
      </c>
      <c r="F494" s="10">
        <v>2</v>
      </c>
      <c r="G494" s="10">
        <v>544.79999999999995</v>
      </c>
      <c r="H494" s="10">
        <v>0</v>
      </c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</row>
    <row r="495" spans="1:19">
      <c r="A495" s="5">
        <v>2024</v>
      </c>
      <c r="B495" s="10" t="s">
        <v>31</v>
      </c>
      <c r="C495" s="9" t="s">
        <v>31</v>
      </c>
      <c r="D495" s="10">
        <v>524.5</v>
      </c>
      <c r="E495" s="10">
        <v>26.7</v>
      </c>
      <c r="F495" s="10">
        <v>2</v>
      </c>
      <c r="G495" s="10">
        <v>549.20000000000005</v>
      </c>
      <c r="H495" s="10">
        <v>0</v>
      </c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</row>
    <row r="496" spans="1:19">
      <c r="A496" s="5" t="s">
        <v>30</v>
      </c>
      <c r="B496" s="10"/>
      <c r="C496" s="9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</row>
    <row r="497" spans="1:19">
      <c r="A497" s="5" t="s">
        <v>30</v>
      </c>
      <c r="B497" s="10"/>
      <c r="C497" s="9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</row>
    <row r="498" spans="1:19">
      <c r="A498" s="5" t="s">
        <v>336</v>
      </c>
      <c r="B498" s="10"/>
      <c r="C498" s="9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</row>
    <row r="499" spans="1:19">
      <c r="A499" s="5" t="s">
        <v>304</v>
      </c>
      <c r="B499" s="10" t="s">
        <v>305</v>
      </c>
      <c r="C499" s="9" t="s">
        <v>2</v>
      </c>
      <c r="D499" s="10" t="s">
        <v>3</v>
      </c>
      <c r="E499" s="10" t="s">
        <v>2</v>
      </c>
      <c r="F499" s="10" t="s">
        <v>2</v>
      </c>
      <c r="G499" s="10" t="s">
        <v>4</v>
      </c>
      <c r="H499" s="10" t="s">
        <v>7</v>
      </c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</row>
    <row r="500" spans="1:19">
      <c r="A500" s="5" t="s">
        <v>8</v>
      </c>
      <c r="B500" s="10" t="s">
        <v>306</v>
      </c>
      <c r="C500" s="9" t="s">
        <v>10</v>
      </c>
      <c r="D500" s="10" t="s">
        <v>11</v>
      </c>
      <c r="E500" s="10" t="s">
        <v>12</v>
      </c>
      <c r="F500" s="10" t="s">
        <v>13</v>
      </c>
      <c r="G500" s="10" t="s">
        <v>14</v>
      </c>
      <c r="H500" s="10" t="s">
        <v>17</v>
      </c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</row>
    <row r="501" spans="1:19">
      <c r="A501" s="5">
        <v>2013</v>
      </c>
      <c r="B501" s="10">
        <v>2573</v>
      </c>
      <c r="C501" s="9">
        <v>166.34279051690635</v>
      </c>
      <c r="D501" s="10">
        <v>428</v>
      </c>
      <c r="E501" s="10">
        <v>5</v>
      </c>
      <c r="F501" s="10">
        <v>34</v>
      </c>
      <c r="G501" s="10">
        <v>399</v>
      </c>
      <c r="H501" s="10">
        <v>15</v>
      </c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</row>
    <row r="502" spans="1:19">
      <c r="A502" s="5">
        <v>2014</v>
      </c>
      <c r="B502" s="10">
        <v>2874</v>
      </c>
      <c r="C502" s="9">
        <v>160.05567153792623</v>
      </c>
      <c r="D502" s="10">
        <v>460</v>
      </c>
      <c r="E502" s="10">
        <v>2</v>
      </c>
      <c r="F502" s="10">
        <v>24</v>
      </c>
      <c r="G502" s="10">
        <v>438</v>
      </c>
      <c r="H502" s="10">
        <v>15</v>
      </c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</row>
    <row r="503" spans="1:19">
      <c r="A503" s="5">
        <v>2015</v>
      </c>
      <c r="B503" s="10">
        <v>2540</v>
      </c>
      <c r="C503" s="9">
        <v>167.3228346456693</v>
      </c>
      <c r="D503" s="10">
        <v>425</v>
      </c>
      <c r="E503" s="10">
        <v>2</v>
      </c>
      <c r="F503" s="10">
        <v>24</v>
      </c>
      <c r="G503" s="10">
        <v>403</v>
      </c>
      <c r="H503" s="10">
        <v>15</v>
      </c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</row>
    <row r="504" spans="1:19">
      <c r="A504" s="5">
        <v>2016</v>
      </c>
      <c r="B504" s="10">
        <v>2525</v>
      </c>
      <c r="C504" s="9">
        <v>168.31683168316832</v>
      </c>
      <c r="D504" s="10">
        <v>425</v>
      </c>
      <c r="E504" s="10">
        <v>1.88</v>
      </c>
      <c r="F504" s="10">
        <v>25.2</v>
      </c>
      <c r="G504" s="10">
        <v>401.68</v>
      </c>
      <c r="H504" s="10">
        <v>15</v>
      </c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</row>
    <row r="505" spans="1:19">
      <c r="A505" s="5">
        <v>2017</v>
      </c>
      <c r="B505" s="10">
        <v>2505</v>
      </c>
      <c r="C505" s="9">
        <v>168.86227544910179</v>
      </c>
      <c r="D505" s="10">
        <v>423</v>
      </c>
      <c r="E505" s="10">
        <v>1.89</v>
      </c>
      <c r="F505" s="10">
        <v>26</v>
      </c>
      <c r="G505" s="10">
        <v>398.89</v>
      </c>
      <c r="H505" s="10">
        <v>15</v>
      </c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</row>
    <row r="506" spans="1:19">
      <c r="A506" s="5">
        <v>2018</v>
      </c>
      <c r="B506" s="10">
        <v>2494</v>
      </c>
      <c r="C506" s="9">
        <v>170.00801924619086</v>
      </c>
      <c r="D506" s="10">
        <v>424</v>
      </c>
      <c r="E506" s="10">
        <v>1.87</v>
      </c>
      <c r="F506" s="10">
        <v>26.9</v>
      </c>
      <c r="G506" s="10">
        <v>398.97</v>
      </c>
      <c r="H506" s="10">
        <v>15</v>
      </c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</row>
    <row r="507" spans="1:19">
      <c r="A507" s="5">
        <v>2019</v>
      </c>
      <c r="B507" s="10">
        <v>2484</v>
      </c>
      <c r="C507" s="9">
        <v>170.69243156199678</v>
      </c>
      <c r="D507" s="10">
        <v>424</v>
      </c>
      <c r="E507" s="10">
        <v>1.88</v>
      </c>
      <c r="F507" s="10">
        <v>27.8</v>
      </c>
      <c r="G507" s="10">
        <v>398.08</v>
      </c>
      <c r="H507" s="10">
        <v>15</v>
      </c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</row>
    <row r="508" spans="1:19">
      <c r="A508" s="5">
        <v>2020</v>
      </c>
      <c r="B508" s="10">
        <v>2471</v>
      </c>
      <c r="C508" s="9">
        <v>171.5904492108458</v>
      </c>
      <c r="D508" s="10">
        <v>424</v>
      </c>
      <c r="E508" s="10">
        <v>1.89</v>
      </c>
      <c r="F508" s="10">
        <v>29</v>
      </c>
      <c r="G508" s="10">
        <v>396.89</v>
      </c>
      <c r="H508" s="10">
        <v>15</v>
      </c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</row>
    <row r="509" spans="1:19">
      <c r="A509" s="5">
        <v>2021</v>
      </c>
      <c r="B509" s="10">
        <v>2461</v>
      </c>
      <c r="C509" s="9">
        <v>172.28768793173506</v>
      </c>
      <c r="D509" s="10">
        <v>424</v>
      </c>
      <c r="E509" s="10">
        <v>1.89</v>
      </c>
      <c r="F509" s="10">
        <v>30.2</v>
      </c>
      <c r="G509" s="10">
        <v>395.69</v>
      </c>
      <c r="H509" s="10">
        <v>15</v>
      </c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</row>
    <row r="510" spans="1:19">
      <c r="A510" s="5">
        <v>2022</v>
      </c>
      <c r="B510" s="10">
        <v>2446</v>
      </c>
      <c r="C510" s="9">
        <v>173.34423548650858</v>
      </c>
      <c r="D510" s="10">
        <v>424</v>
      </c>
      <c r="E510" s="10">
        <v>1.89</v>
      </c>
      <c r="F510" s="10">
        <v>31.2</v>
      </c>
      <c r="G510" s="10">
        <v>394.69</v>
      </c>
      <c r="H510" s="10">
        <v>15</v>
      </c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</row>
    <row r="511" spans="1:19">
      <c r="A511" s="5">
        <v>2023</v>
      </c>
      <c r="B511" s="10">
        <v>2430</v>
      </c>
      <c r="C511" s="9">
        <v>174.07407407407408</v>
      </c>
      <c r="D511" s="10">
        <v>423</v>
      </c>
      <c r="E511" s="10">
        <v>1.91</v>
      </c>
      <c r="F511" s="10">
        <v>32.4</v>
      </c>
      <c r="G511" s="10">
        <v>392.51000000000005</v>
      </c>
      <c r="H511" s="10">
        <v>15</v>
      </c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</row>
    <row r="512" spans="1:19">
      <c r="A512" s="5">
        <v>2024</v>
      </c>
      <c r="B512" s="10">
        <v>2411</v>
      </c>
      <c r="C512" s="9">
        <v>175.03110742430528</v>
      </c>
      <c r="D512" s="10">
        <v>422</v>
      </c>
      <c r="E512" s="10">
        <v>1.95</v>
      </c>
      <c r="F512" s="10">
        <v>33.5</v>
      </c>
      <c r="G512" s="10">
        <v>390.45</v>
      </c>
      <c r="H512" s="10">
        <v>15</v>
      </c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</row>
    <row r="513" spans="1:19">
      <c r="A513" s="5" t="s">
        <v>30</v>
      </c>
      <c r="B513" s="10"/>
      <c r="C513" s="9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</row>
    <row r="514" spans="1:19">
      <c r="A514" s="5" t="s">
        <v>30</v>
      </c>
      <c r="B514" s="10"/>
      <c r="C514" s="9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</row>
    <row r="515" spans="1:19">
      <c r="A515" s="5" t="s">
        <v>337</v>
      </c>
      <c r="B515" s="10"/>
      <c r="C515" s="9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</row>
    <row r="516" spans="1:19">
      <c r="A516" s="5" t="s">
        <v>304</v>
      </c>
      <c r="B516" s="10" t="s">
        <v>305</v>
      </c>
      <c r="C516" s="9" t="s">
        <v>2</v>
      </c>
      <c r="D516" s="10" t="s">
        <v>3</v>
      </c>
      <c r="E516" s="10" t="s">
        <v>2</v>
      </c>
      <c r="F516" s="10" t="s">
        <v>2</v>
      </c>
      <c r="G516" s="10" t="s">
        <v>4</v>
      </c>
      <c r="H516" s="10" t="s">
        <v>7</v>
      </c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</row>
    <row r="517" spans="1:19">
      <c r="A517" s="5" t="s">
        <v>8</v>
      </c>
      <c r="B517" s="10" t="s">
        <v>306</v>
      </c>
      <c r="C517" s="9" t="s">
        <v>10</v>
      </c>
      <c r="D517" s="10" t="s">
        <v>11</v>
      </c>
      <c r="E517" s="10" t="s">
        <v>12</v>
      </c>
      <c r="F517" s="10" t="s">
        <v>13</v>
      </c>
      <c r="G517" s="10" t="s">
        <v>14</v>
      </c>
      <c r="H517" s="10" t="s">
        <v>17</v>
      </c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</row>
    <row r="518" spans="1:19">
      <c r="A518" s="5">
        <v>2013</v>
      </c>
      <c r="B518" s="10" t="s">
        <v>31</v>
      </c>
      <c r="C518" s="9" t="s">
        <v>31</v>
      </c>
      <c r="D518" s="23">
        <v>11752</v>
      </c>
      <c r="E518" s="10">
        <v>1020.5840462301894</v>
      </c>
      <c r="F518" s="10">
        <v>1174.805635438307</v>
      </c>
      <c r="G518" s="23">
        <v>11609</v>
      </c>
      <c r="H518" s="23">
        <v>267</v>
      </c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</row>
    <row r="519" spans="1:19">
      <c r="A519" s="5">
        <v>2014</v>
      </c>
      <c r="B519" s="10" t="s">
        <v>31</v>
      </c>
      <c r="C519" s="9" t="s">
        <v>31</v>
      </c>
      <c r="D519" s="23">
        <v>11172</v>
      </c>
      <c r="E519" s="10">
        <v>1280.492783336811</v>
      </c>
      <c r="F519" s="10">
        <v>1178.8879716232277</v>
      </c>
      <c r="G519" s="23">
        <v>11314</v>
      </c>
      <c r="H519" s="23">
        <v>226</v>
      </c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</row>
    <row r="520" spans="1:19">
      <c r="A520" s="5">
        <v>2015</v>
      </c>
      <c r="B520" s="10" t="s">
        <v>31</v>
      </c>
      <c r="C520" s="9" t="s">
        <v>31</v>
      </c>
      <c r="D520" s="23">
        <v>10810</v>
      </c>
      <c r="E520" s="10">
        <v>1224.7008554762274</v>
      </c>
      <c r="F520" s="10">
        <v>1145.3220963249903</v>
      </c>
      <c r="G520" s="23">
        <v>10894</v>
      </c>
      <c r="H520" s="23">
        <v>221</v>
      </c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</row>
    <row r="521" spans="1:19">
      <c r="A521" s="5">
        <v>2016</v>
      </c>
      <c r="B521" s="10" t="s">
        <v>31</v>
      </c>
      <c r="C521" s="9" t="s">
        <v>31</v>
      </c>
      <c r="D521" s="23">
        <v>10356</v>
      </c>
      <c r="E521" s="10">
        <v>1179.3415645326634</v>
      </c>
      <c r="F521" s="10">
        <v>1153.4867686948319</v>
      </c>
      <c r="G521" s="23">
        <v>10380</v>
      </c>
      <c r="H521" s="23">
        <v>224</v>
      </c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</row>
    <row r="522" spans="1:19">
      <c r="A522" s="5">
        <v>2017</v>
      </c>
      <c r="B522" s="10" t="s">
        <v>31</v>
      </c>
      <c r="C522" s="9" t="s">
        <v>31</v>
      </c>
      <c r="D522" s="23">
        <v>10296</v>
      </c>
      <c r="E522" s="10">
        <v>1179.3415645326634</v>
      </c>
      <c r="F522" s="10">
        <v>1207.4643249176729</v>
      </c>
      <c r="G522" s="23">
        <v>10263</v>
      </c>
      <c r="H522" s="23">
        <v>228</v>
      </c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</row>
    <row r="523" spans="1:19">
      <c r="A523" s="5">
        <v>2018</v>
      </c>
      <c r="B523" s="10" t="s">
        <v>31</v>
      </c>
      <c r="C523" s="9" t="s">
        <v>31</v>
      </c>
      <c r="D523" s="23">
        <v>10499</v>
      </c>
      <c r="E523" s="10">
        <v>1236.0406782121183</v>
      </c>
      <c r="F523" s="10">
        <v>1270.0601464197912</v>
      </c>
      <c r="G523" s="23">
        <v>10465</v>
      </c>
      <c r="H523" s="23">
        <v>228</v>
      </c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</row>
    <row r="524" spans="1:19">
      <c r="A524" s="5">
        <v>2019</v>
      </c>
      <c r="B524" s="10" t="s">
        <v>31</v>
      </c>
      <c r="C524" s="9" t="s">
        <v>31</v>
      </c>
      <c r="D524" s="23">
        <v>10754</v>
      </c>
      <c r="E524" s="10">
        <v>1258.7203236839002</v>
      </c>
      <c r="F524" s="10">
        <v>1331.2951891936027</v>
      </c>
      <c r="G524" s="23">
        <v>10682</v>
      </c>
      <c r="H524" s="23">
        <v>228</v>
      </c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</row>
    <row r="525" spans="1:19">
      <c r="A525" s="5">
        <v>2020</v>
      </c>
      <c r="B525" s="10" t="s">
        <v>31</v>
      </c>
      <c r="C525" s="9" t="s">
        <v>31</v>
      </c>
      <c r="D525" s="23">
        <v>11045</v>
      </c>
      <c r="E525" s="10">
        <v>1281.3999691556824</v>
      </c>
      <c r="F525" s="10">
        <v>1392.530231967414</v>
      </c>
      <c r="G525" s="23">
        <v>10934</v>
      </c>
      <c r="H525" s="23">
        <v>228</v>
      </c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</row>
    <row r="526" spans="1:19">
      <c r="A526" s="5">
        <v>2021</v>
      </c>
      <c r="B526" s="10" t="s">
        <v>31</v>
      </c>
      <c r="C526" s="9" t="s">
        <v>31</v>
      </c>
      <c r="D526" s="23">
        <v>11341</v>
      </c>
      <c r="E526" s="10">
        <v>1304.0796146274643</v>
      </c>
      <c r="F526" s="10">
        <v>1451.4973101940473</v>
      </c>
      <c r="G526" s="23">
        <v>11193</v>
      </c>
      <c r="H526" s="23">
        <v>228</v>
      </c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</row>
    <row r="527" spans="1:19">
      <c r="A527" s="5">
        <v>2022</v>
      </c>
      <c r="B527" s="10" t="s">
        <v>31</v>
      </c>
      <c r="C527" s="9" t="s">
        <v>31</v>
      </c>
      <c r="D527" s="23">
        <v>11566</v>
      </c>
      <c r="E527" s="10">
        <v>1326.7592600992461</v>
      </c>
      <c r="F527" s="10">
        <v>1496.8566011376111</v>
      </c>
      <c r="G527" s="23">
        <v>11396</v>
      </c>
      <c r="H527" s="23">
        <v>228</v>
      </c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</row>
    <row r="528" spans="1:19">
      <c r="A528" s="5">
        <v>2023</v>
      </c>
      <c r="B528" s="10" t="s">
        <v>31</v>
      </c>
      <c r="C528" s="9" t="s">
        <v>31</v>
      </c>
      <c r="D528" s="23">
        <v>11742</v>
      </c>
      <c r="E528" s="10">
        <v>1349.4389055710283</v>
      </c>
      <c r="F528" s="10">
        <v>1537.6799629868187</v>
      </c>
      <c r="G528" s="23">
        <v>11554</v>
      </c>
      <c r="H528" s="23">
        <v>228</v>
      </c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</row>
    <row r="529" spans="1:19">
      <c r="A529" s="5">
        <v>2024</v>
      </c>
      <c r="B529" s="10" t="s">
        <v>31</v>
      </c>
      <c r="C529" s="9" t="s">
        <v>31</v>
      </c>
      <c r="D529" s="23">
        <v>11837</v>
      </c>
      <c r="E529" s="10">
        <v>1372.1185510428102</v>
      </c>
      <c r="F529" s="10">
        <v>1576.2353602888481</v>
      </c>
      <c r="G529" s="23">
        <v>11633</v>
      </c>
      <c r="H529" s="23">
        <v>228</v>
      </c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</row>
    <row r="530" spans="1:19">
      <c r="A530" s="5"/>
      <c r="B530" s="11"/>
      <c r="C530" s="9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</row>
    <row r="531" spans="1:19">
      <c r="A531" s="5" t="s">
        <v>30</v>
      </c>
      <c r="B531" s="11"/>
      <c r="C531" s="9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</row>
    <row r="532" spans="1:19">
      <c r="A532" s="5" t="s">
        <v>307</v>
      </c>
      <c r="B532" s="11"/>
      <c r="C532" s="9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</row>
    <row r="533" spans="1:19">
      <c r="A533" s="5" t="s">
        <v>304</v>
      </c>
      <c r="B533" s="11" t="s">
        <v>305</v>
      </c>
      <c r="C533" s="9" t="s">
        <v>2</v>
      </c>
      <c r="D533" s="10" t="s">
        <v>3</v>
      </c>
      <c r="E533" s="10" t="s">
        <v>2</v>
      </c>
      <c r="F533" s="10" t="s">
        <v>2</v>
      </c>
      <c r="G533" s="10" t="s">
        <v>4</v>
      </c>
      <c r="H533" s="10" t="s">
        <v>7</v>
      </c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</row>
    <row r="534" spans="1:19">
      <c r="A534" s="5" t="s">
        <v>8</v>
      </c>
      <c r="B534" s="11" t="s">
        <v>306</v>
      </c>
      <c r="C534" s="9" t="s">
        <v>10</v>
      </c>
      <c r="D534" s="10" t="s">
        <v>11</v>
      </c>
      <c r="E534" s="10" t="s">
        <v>12</v>
      </c>
      <c r="F534" s="10" t="s">
        <v>13</v>
      </c>
      <c r="G534" s="10" t="s">
        <v>14</v>
      </c>
      <c r="H534" s="10" t="s">
        <v>17</v>
      </c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</row>
    <row r="535" spans="1:19">
      <c r="A535" s="5">
        <v>2013</v>
      </c>
      <c r="B535" s="11">
        <v>240948</v>
      </c>
      <c r="C535" s="9">
        <v>276.15917127346978</v>
      </c>
      <c r="D535" s="10">
        <v>66540</v>
      </c>
      <c r="E535" s="10">
        <v>9234</v>
      </c>
      <c r="F535" s="10">
        <v>9234</v>
      </c>
      <c r="G535" s="10">
        <v>66486</v>
      </c>
      <c r="H535" s="10">
        <v>770</v>
      </c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</row>
    <row r="536" spans="1:19">
      <c r="A536" s="5">
        <v>2014</v>
      </c>
      <c r="B536" s="11">
        <v>241951</v>
      </c>
      <c r="C536" s="9">
        <v>276.09309322962088</v>
      </c>
      <c r="D536" s="10">
        <v>66801</v>
      </c>
      <c r="E536" s="10">
        <v>9881</v>
      </c>
      <c r="F536" s="10">
        <v>9881</v>
      </c>
      <c r="G536" s="10">
        <v>66935</v>
      </c>
      <c r="H536" s="10">
        <v>636</v>
      </c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</row>
    <row r="537" spans="1:19">
      <c r="A537" s="5">
        <v>2015</v>
      </c>
      <c r="B537" s="11">
        <v>234921</v>
      </c>
      <c r="C537" s="9">
        <v>284.45307145806464</v>
      </c>
      <c r="D537" s="10">
        <v>66824</v>
      </c>
      <c r="E537" s="10">
        <v>10053</v>
      </c>
      <c r="F537" s="10">
        <v>10053</v>
      </c>
      <c r="G537" s="10">
        <v>66861</v>
      </c>
      <c r="H537" s="10">
        <v>599</v>
      </c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</row>
    <row r="538" spans="1:19">
      <c r="A538" s="5">
        <v>2016</v>
      </c>
      <c r="B538" s="11">
        <v>195553</v>
      </c>
      <c r="C538" s="9">
        <v>349.23013198467936</v>
      </c>
      <c r="D538" s="10">
        <v>68293</v>
      </c>
      <c r="E538" s="10">
        <v>10452</v>
      </c>
      <c r="F538" s="10">
        <v>10452</v>
      </c>
      <c r="G538" s="10">
        <v>68331</v>
      </c>
      <c r="H538" s="10">
        <v>561</v>
      </c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</row>
    <row r="539" spans="1:19">
      <c r="A539" s="5">
        <v>2017</v>
      </c>
      <c r="B539" s="11">
        <v>197901</v>
      </c>
      <c r="C539" s="9">
        <v>348.0629203490634</v>
      </c>
      <c r="D539" s="10">
        <v>68882</v>
      </c>
      <c r="E539" s="10">
        <v>10764</v>
      </c>
      <c r="F539" s="10">
        <v>10764</v>
      </c>
      <c r="G539" s="10">
        <v>68890</v>
      </c>
      <c r="H539" s="10">
        <v>553</v>
      </c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</row>
    <row r="540" spans="1:19">
      <c r="A540" s="5">
        <v>2018</v>
      </c>
      <c r="B540" s="11">
        <v>201111</v>
      </c>
      <c r="C540" s="9">
        <v>347.52947377318992</v>
      </c>
      <c r="D540" s="10">
        <v>69892</v>
      </c>
      <c r="E540" s="10">
        <v>11096</v>
      </c>
      <c r="F540" s="10">
        <v>11096</v>
      </c>
      <c r="G540" s="10">
        <v>69892</v>
      </c>
      <c r="H540" s="10">
        <v>553</v>
      </c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</row>
    <row r="541" spans="1:19">
      <c r="A541" s="5">
        <v>2019</v>
      </c>
      <c r="B541" s="11">
        <v>203764</v>
      </c>
      <c r="C541" s="9">
        <v>347.94664415696587</v>
      </c>
      <c r="D541" s="10">
        <v>70899</v>
      </c>
      <c r="E541" s="10">
        <v>11390</v>
      </c>
      <c r="F541" s="10">
        <v>11390</v>
      </c>
      <c r="G541" s="10">
        <v>70896</v>
      </c>
      <c r="H541" s="10">
        <v>556</v>
      </c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</row>
    <row r="542" spans="1:19">
      <c r="A542" s="5">
        <v>2020</v>
      </c>
      <c r="B542" s="10">
        <v>205964</v>
      </c>
      <c r="C542" s="9">
        <v>348.6968596453749</v>
      </c>
      <c r="D542" s="10">
        <v>71819</v>
      </c>
      <c r="E542" s="10">
        <v>11666</v>
      </c>
      <c r="F542" s="10">
        <v>11666</v>
      </c>
      <c r="G542" s="10">
        <v>71817</v>
      </c>
      <c r="H542" s="10">
        <v>558</v>
      </c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</row>
    <row r="543" spans="1:19">
      <c r="A543" s="5">
        <v>2021</v>
      </c>
      <c r="B543" s="10">
        <v>208332</v>
      </c>
      <c r="C543" s="9">
        <v>349.26943532438605</v>
      </c>
      <c r="D543" s="10">
        <v>72764</v>
      </c>
      <c r="E543" s="10">
        <v>11933</v>
      </c>
      <c r="F543" s="10">
        <v>11933</v>
      </c>
      <c r="G543" s="10">
        <v>72762</v>
      </c>
      <c r="H543" s="10">
        <v>560</v>
      </c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</row>
    <row r="544" spans="1:19">
      <c r="A544" s="5">
        <v>2022</v>
      </c>
      <c r="B544" s="10">
        <v>210745</v>
      </c>
      <c r="C544" s="9">
        <v>349.42228759875678</v>
      </c>
      <c r="D544" s="10">
        <v>73639</v>
      </c>
      <c r="E544" s="10">
        <v>12196</v>
      </c>
      <c r="F544" s="10">
        <v>12196</v>
      </c>
      <c r="G544" s="10">
        <v>73637</v>
      </c>
      <c r="H544" s="10">
        <v>562</v>
      </c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</row>
    <row r="545" spans="1:19">
      <c r="A545" s="5">
        <v>2023</v>
      </c>
      <c r="B545" s="10">
        <v>213290</v>
      </c>
      <c r="C545" s="9">
        <v>349.09278447184585</v>
      </c>
      <c r="D545" s="10">
        <v>74458</v>
      </c>
      <c r="E545" s="10">
        <v>12464</v>
      </c>
      <c r="F545" s="10">
        <v>12464</v>
      </c>
      <c r="G545" s="10">
        <v>74456</v>
      </c>
      <c r="H545" s="10">
        <v>564</v>
      </c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</row>
    <row r="546" spans="1:19">
      <c r="A546" s="5">
        <v>2024</v>
      </c>
      <c r="B546" s="10">
        <v>216098</v>
      </c>
      <c r="C546" s="9">
        <v>348.10132439911524</v>
      </c>
      <c r="D546" s="10">
        <v>75224</v>
      </c>
      <c r="E546" s="10">
        <v>12711</v>
      </c>
      <c r="F546" s="10">
        <v>12711</v>
      </c>
      <c r="G546" s="10">
        <v>75222</v>
      </c>
      <c r="H546" s="10">
        <v>566</v>
      </c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</row>
    <row r="547" spans="1:19">
      <c r="B547" s="11"/>
      <c r="C547" s="9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</row>
    <row r="548" spans="1:19">
      <c r="A548" s="12" t="s">
        <v>364</v>
      </c>
      <c r="B548" s="12"/>
      <c r="C548" s="18"/>
      <c r="D548" s="19"/>
      <c r="E548" s="19"/>
      <c r="F548" s="19"/>
      <c r="G548" s="19"/>
      <c r="H548" s="19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</row>
    <row r="549" spans="1:19" ht="14.4">
      <c r="A549" s="13" t="s">
        <v>365</v>
      </c>
      <c r="B549" s="11"/>
      <c r="C549" s="9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</row>
    <row r="550" spans="1:19">
      <c r="A550" s="13" t="s">
        <v>366</v>
      </c>
      <c r="B550" s="11"/>
      <c r="C550" s="9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</row>
    <row r="551" spans="1:19">
      <c r="B551" s="11"/>
      <c r="C551" s="9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</row>
    <row r="552" spans="1:19">
      <c r="C552" s="9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</row>
    <row r="553" spans="1:19">
      <c r="C553" s="9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</row>
    <row r="554" spans="1:19">
      <c r="C554" s="9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</row>
    <row r="555" spans="1:19">
      <c r="C555" s="9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</row>
    <row r="556" spans="1:19">
      <c r="C556" s="9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</row>
    <row r="557" spans="1:19">
      <c r="C557" s="9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</row>
    <row r="558" spans="1:19">
      <c r="C558" s="9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</row>
    <row r="559" spans="1:19">
      <c r="C559" s="9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</row>
    <row r="560" spans="1:19">
      <c r="C560" s="9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</row>
    <row r="561" spans="3:19">
      <c r="C561" s="9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</row>
    <row r="562" spans="3:19">
      <c r="C562" s="9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</row>
    <row r="563" spans="3:19">
      <c r="C563" s="9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</row>
    <row r="564" spans="3:19">
      <c r="C564" s="9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</row>
    <row r="565" spans="3:19">
      <c r="C565" s="9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</row>
    <row r="566" spans="3:19">
      <c r="C566" s="9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</row>
    <row r="567" spans="3:19">
      <c r="C567" s="9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</row>
    <row r="568" spans="3:19">
      <c r="C568" s="9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</row>
    <row r="569" spans="3:19">
      <c r="C569" s="9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</row>
    <row r="570" spans="3:19">
      <c r="C570" s="9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</row>
    <row r="571" spans="3:19">
      <c r="C571" s="9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</row>
    <row r="572" spans="3:19">
      <c r="C572" s="9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</row>
    <row r="573" spans="3:19">
      <c r="C573" s="9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</row>
    <row r="574" spans="3:19">
      <c r="C574" s="9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</row>
    <row r="575" spans="3:19">
      <c r="C575" s="9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</row>
    <row r="576" spans="3:19">
      <c r="C576" s="9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</row>
    <row r="577" spans="3:19">
      <c r="C577" s="9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</row>
    <row r="578" spans="3:19">
      <c r="C578" s="9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</row>
    <row r="579" spans="3:19">
      <c r="C579" s="9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</row>
    <row r="580" spans="3:19">
      <c r="C580" s="9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</row>
    <row r="581" spans="3:19">
      <c r="C581" s="9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</row>
    <row r="582" spans="3:19">
      <c r="C582" s="9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</row>
    <row r="583" spans="3:19">
      <c r="C583" s="9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</row>
    <row r="584" spans="3:19">
      <c r="C584" s="9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</row>
    <row r="585" spans="3:19">
      <c r="C585" s="9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</row>
    <row r="586" spans="3:19">
      <c r="C586" s="9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</row>
    <row r="587" spans="3:19">
      <c r="C587" s="9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</row>
    <row r="588" spans="3:19">
      <c r="C588" s="9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</row>
    <row r="589" spans="3:19">
      <c r="C589" s="9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</row>
    <row r="590" spans="3:19">
      <c r="C590" s="9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</row>
    <row r="591" spans="3:19">
      <c r="C591" s="9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</row>
    <row r="592" spans="3:19">
      <c r="C592" s="9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</row>
    <row r="593" spans="3:19">
      <c r="C593" s="9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</row>
    <row r="594" spans="3:19">
      <c r="C594" s="9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</row>
    <row r="595" spans="3:19">
      <c r="C595" s="9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</row>
    <row r="596" spans="3:19">
      <c r="C596" s="9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</row>
    <row r="597" spans="3:19">
      <c r="C597" s="9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</row>
    <row r="598" spans="3:19">
      <c r="C598" s="9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</row>
    <row r="599" spans="3:19">
      <c r="C599" s="9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</row>
    <row r="600" spans="3:19">
      <c r="C600" s="9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</row>
    <row r="601" spans="3:19">
      <c r="C601" s="9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</row>
    <row r="602" spans="3:19">
      <c r="C602" s="9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</row>
    <row r="603" spans="3:19">
      <c r="C603" s="9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</row>
    <row r="604" spans="3:19">
      <c r="C604" s="9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</row>
    <row r="605" spans="3:19">
      <c r="C605" s="9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</row>
    <row r="606" spans="3:19">
      <c r="C606" s="9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</row>
    <row r="607" spans="3:19">
      <c r="C607" s="9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</row>
    <row r="608" spans="3:19">
      <c r="C608" s="9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</row>
    <row r="609" spans="3:19">
      <c r="C609" s="9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</row>
    <row r="610" spans="3:19">
      <c r="C610" s="9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</row>
    <row r="611" spans="3:19">
      <c r="C611" s="9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</row>
    <row r="612" spans="3:19">
      <c r="C612" s="9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</row>
    <row r="613" spans="3:19">
      <c r="C613" s="9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</row>
    <row r="614" spans="3:19">
      <c r="C614" s="9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</row>
    <row r="615" spans="3:19">
      <c r="C615" s="9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</row>
    <row r="616" spans="3:19">
      <c r="C616" s="9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3:19">
      <c r="C617" s="9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3:19">
      <c r="C618" s="9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3:19">
      <c r="C619" s="9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3:19">
      <c r="C620" s="9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3:19">
      <c r="C621" s="9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3:19">
      <c r="C622" s="9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3:19">
      <c r="C623" s="9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3:19">
      <c r="C624" s="9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3:19">
      <c r="C625" s="9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3:19">
      <c r="C626" s="9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3:19">
      <c r="C627" s="9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3:19">
      <c r="C628" s="9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3:19">
      <c r="C629" s="9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3:19">
      <c r="C630" s="9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3:19">
      <c r="C631" s="9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3:19">
      <c r="C632" s="9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3:19">
      <c r="C633" s="9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3:19">
      <c r="C634" s="9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3:19">
      <c r="C635" s="9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3:19">
      <c r="C636" s="9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3:19">
      <c r="C637" s="9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3:19">
      <c r="C638" s="9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3:19">
      <c r="C639" s="9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3:19">
      <c r="C640" s="9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3:19">
      <c r="C641" s="9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3:19">
      <c r="C642" s="9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3:19">
      <c r="C643" s="9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3:19">
      <c r="C644" s="9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3:19">
      <c r="C645" s="9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3:19">
      <c r="C646" s="9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3:19">
      <c r="C647" s="9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3:19">
      <c r="C648" s="9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3:19">
      <c r="C649" s="9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3:19">
      <c r="C650" s="9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3:19">
      <c r="C651" s="9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3:19">
      <c r="C652" s="9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3:19">
      <c r="C653" s="9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3:19">
      <c r="C654" s="9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3:19">
      <c r="C655" s="9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3:19">
      <c r="C656" s="9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3:19">
      <c r="C657" s="9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3:19">
      <c r="C658" s="9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3:19">
      <c r="C659" s="9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3:19">
      <c r="C660" s="9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3:19">
      <c r="C661" s="9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3:19">
      <c r="C662" s="9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3:19">
      <c r="C663" s="9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3:19">
      <c r="C664" s="9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3:19">
      <c r="C665" s="9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3:19">
      <c r="C666" s="9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3:19">
      <c r="C667" s="9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3:19">
      <c r="C668" s="9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3:19">
      <c r="C669" s="9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3:19">
      <c r="C670" s="9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3:19">
      <c r="C671" s="9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3:19">
      <c r="C672" s="9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3:19">
      <c r="C673" s="9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3:19">
      <c r="C674" s="9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3:19">
      <c r="C675" s="9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3:19">
      <c r="C676" s="9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3:19">
      <c r="C677" s="9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3:19">
      <c r="C678" s="9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3:19">
      <c r="C679" s="9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3:19">
      <c r="C680" s="9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3:19">
      <c r="C681" s="9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3:19">
      <c r="C682" s="9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3:19">
      <c r="C683" s="9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3:19">
      <c r="C684" s="9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3:19">
      <c r="C685" s="9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3:19">
      <c r="C686" s="9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3:19">
      <c r="C687" s="9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3:19">
      <c r="C688" s="9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3:19">
      <c r="C689" s="9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3:19">
      <c r="C690" s="9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3:19">
      <c r="C691" s="9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3:19">
      <c r="C692" s="9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3:19">
      <c r="C693" s="9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3:19">
      <c r="C694" s="9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3:19">
      <c r="C695" s="9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3:19">
      <c r="C696" s="9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3:19">
      <c r="C697" s="9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3:19">
      <c r="C698" s="9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3:19">
      <c r="C699" s="9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3:19">
      <c r="C700" s="9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3:19">
      <c r="C701" s="9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3:19">
      <c r="C702" s="9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3:19">
      <c r="C703" s="9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3:19">
      <c r="C704" s="9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3:19">
      <c r="C705" s="9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3:19">
      <c r="C706" s="9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3:19">
      <c r="C707" s="9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3:19">
      <c r="C708" s="9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08"/>
  <sheetViews>
    <sheetView zoomScaleNormal="100" workbookViewId="0"/>
  </sheetViews>
  <sheetFormatPr defaultRowHeight="13.8"/>
  <cols>
    <col min="1" max="2" width="8.88671875" style="8" customWidth="1"/>
    <col min="3" max="3" width="8.88671875" style="14" customWidth="1"/>
    <col min="4" max="10" width="8.88671875" style="8" customWidth="1"/>
    <col min="11" max="16384" width="8.88671875" style="8"/>
  </cols>
  <sheetData>
    <row r="1" spans="1:19">
      <c r="A1" s="13" t="s">
        <v>57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>
      <c r="A2" s="13" t="s">
        <v>58</v>
      </c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>
      <c r="A3" s="13" t="s">
        <v>59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>
      <c r="A5" s="8" t="s">
        <v>162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8" t="s">
        <v>0</v>
      </c>
      <c r="B6" s="10" t="s">
        <v>1</v>
      </c>
      <c r="C6" s="9" t="s">
        <v>2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5</v>
      </c>
      <c r="I6" s="10" t="s">
        <v>6</v>
      </c>
      <c r="J6" s="10" t="s">
        <v>7</v>
      </c>
      <c r="K6" s="10"/>
      <c r="L6" s="10"/>
      <c r="M6" s="10"/>
      <c r="N6" s="10"/>
      <c r="O6" s="10"/>
      <c r="P6" s="10"/>
      <c r="Q6" s="10"/>
      <c r="R6" s="10"/>
      <c r="S6" s="10"/>
    </row>
    <row r="7" spans="1:19">
      <c r="A7" s="8" t="s">
        <v>8</v>
      </c>
      <c r="B7" s="10" t="s">
        <v>9</v>
      </c>
      <c r="C7" s="9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  <c r="K7" s="10"/>
      <c r="L7" s="10"/>
      <c r="M7" s="10"/>
      <c r="N7" s="10"/>
      <c r="O7" s="10"/>
      <c r="P7" s="10"/>
      <c r="Q7" s="10"/>
      <c r="R7" s="10"/>
      <c r="S7" s="10"/>
    </row>
    <row r="8" spans="1:19">
      <c r="A8" s="8" t="s">
        <v>18</v>
      </c>
      <c r="B8" s="10">
        <v>3400</v>
      </c>
      <c r="C8" s="9">
        <v>7.3529411764705879</v>
      </c>
      <c r="D8" s="10">
        <v>25000</v>
      </c>
      <c r="E8" s="10">
        <v>5</v>
      </c>
      <c r="F8" s="10">
        <v>15500</v>
      </c>
      <c r="G8" s="10">
        <v>8700</v>
      </c>
      <c r="H8" s="10">
        <v>2900</v>
      </c>
      <c r="I8" s="10">
        <v>5800</v>
      </c>
      <c r="J8" s="10">
        <v>2120</v>
      </c>
      <c r="K8" s="10"/>
      <c r="L8" s="10"/>
      <c r="M8" s="10"/>
      <c r="N8" s="10"/>
      <c r="O8" s="10"/>
      <c r="P8" s="10"/>
      <c r="Q8" s="10"/>
      <c r="R8" s="10"/>
      <c r="S8" s="10"/>
    </row>
    <row r="9" spans="1:19">
      <c r="A9" s="8" t="s">
        <v>19</v>
      </c>
      <c r="B9" s="10">
        <v>3250</v>
      </c>
      <c r="C9" s="9">
        <v>7.0769230769230766</v>
      </c>
      <c r="D9" s="10">
        <v>23000</v>
      </c>
      <c r="E9" s="10">
        <v>10</v>
      </c>
      <c r="F9" s="10">
        <v>13000</v>
      </c>
      <c r="G9" s="10">
        <v>9200</v>
      </c>
      <c r="H9" s="10">
        <v>3100</v>
      </c>
      <c r="I9" s="10">
        <v>6100</v>
      </c>
      <c r="J9" s="10">
        <v>2930</v>
      </c>
      <c r="K9" s="10"/>
      <c r="L9" s="10"/>
      <c r="M9" s="10"/>
      <c r="N9" s="10"/>
      <c r="O9" s="10"/>
      <c r="P9" s="10"/>
      <c r="Q9" s="10"/>
      <c r="R9" s="10"/>
      <c r="S9" s="10"/>
    </row>
    <row r="10" spans="1:19">
      <c r="A10" s="8" t="s">
        <v>20</v>
      </c>
      <c r="B10" s="10">
        <v>3533</v>
      </c>
      <c r="C10" s="9">
        <v>6.9046136427964901</v>
      </c>
      <c r="D10" s="10">
        <v>24394</v>
      </c>
      <c r="E10" s="10">
        <v>7.2</v>
      </c>
      <c r="F10" s="10">
        <v>15465</v>
      </c>
      <c r="G10" s="10">
        <v>9284.2000000000007</v>
      </c>
      <c r="H10" s="10">
        <v>3128.2000000000007</v>
      </c>
      <c r="I10" s="10">
        <v>6156</v>
      </c>
      <c r="J10" s="10">
        <v>2582</v>
      </c>
      <c r="K10" s="10"/>
      <c r="L10" s="10"/>
      <c r="M10" s="10"/>
      <c r="N10" s="10"/>
      <c r="O10" s="10"/>
      <c r="P10" s="10"/>
      <c r="Q10" s="10"/>
      <c r="R10" s="10"/>
      <c r="S10" s="10"/>
    </row>
    <row r="11" spans="1:19">
      <c r="A11" s="8" t="s">
        <v>21</v>
      </c>
      <c r="B11" s="10">
        <v>3700</v>
      </c>
      <c r="C11" s="9">
        <v>6.9521621621621623</v>
      </c>
      <c r="D11" s="10">
        <v>25723</v>
      </c>
      <c r="E11" s="10">
        <v>7.34</v>
      </c>
      <c r="F11" s="10">
        <v>16596</v>
      </c>
      <c r="G11" s="10">
        <v>9305.34</v>
      </c>
      <c r="H11" s="10">
        <v>3143.34</v>
      </c>
      <c r="I11" s="10">
        <v>6162</v>
      </c>
      <c r="J11" s="10">
        <v>2411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>
      <c r="A12" s="8" t="s">
        <v>22</v>
      </c>
      <c r="B12" s="10">
        <v>3566</v>
      </c>
      <c r="C12" s="9">
        <v>7.0462703309029724</v>
      </c>
      <c r="D12" s="10">
        <v>25127</v>
      </c>
      <c r="E12" s="10">
        <v>7.49</v>
      </c>
      <c r="F12" s="10">
        <v>15894</v>
      </c>
      <c r="G12" s="10">
        <v>9431.4900000000016</v>
      </c>
      <c r="H12" s="10">
        <v>3185.4900000000016</v>
      </c>
      <c r="I12" s="10">
        <v>6246</v>
      </c>
      <c r="J12" s="10">
        <v>2220</v>
      </c>
      <c r="K12" s="10"/>
      <c r="L12" s="10"/>
      <c r="M12" s="10"/>
      <c r="N12" s="10"/>
      <c r="O12" s="10"/>
      <c r="P12" s="10"/>
      <c r="Q12" s="10"/>
      <c r="R12" s="10"/>
      <c r="S12" s="10"/>
    </row>
    <row r="13" spans="1:19">
      <c r="A13" s="8" t="s">
        <v>23</v>
      </c>
      <c r="B13" s="10">
        <v>3356</v>
      </c>
      <c r="C13" s="9">
        <v>7.141239570917759</v>
      </c>
      <c r="D13" s="10">
        <v>23966</v>
      </c>
      <c r="E13" s="10">
        <v>7.64</v>
      </c>
      <c r="F13" s="10">
        <v>14555</v>
      </c>
      <c r="G13" s="10">
        <v>9583.64</v>
      </c>
      <c r="H13" s="10">
        <v>3231.6399999999994</v>
      </c>
      <c r="I13" s="10">
        <v>6352</v>
      </c>
      <c r="J13" s="10">
        <v>2055</v>
      </c>
      <c r="K13" s="10"/>
      <c r="L13" s="10"/>
      <c r="M13" s="10"/>
      <c r="N13" s="10"/>
      <c r="O13" s="10"/>
      <c r="P13" s="10"/>
      <c r="Q13" s="10"/>
      <c r="R13" s="10"/>
      <c r="S13" s="10"/>
    </row>
    <row r="14" spans="1:19">
      <c r="A14" s="8" t="s">
        <v>24</v>
      </c>
      <c r="B14" s="10">
        <v>3300</v>
      </c>
      <c r="C14" s="9">
        <v>7.2306060606060605</v>
      </c>
      <c r="D14" s="10">
        <v>23861</v>
      </c>
      <c r="E14" s="10">
        <v>7.79</v>
      </c>
      <c r="F14" s="10">
        <v>14191</v>
      </c>
      <c r="G14" s="10">
        <v>9707.7900000000009</v>
      </c>
      <c r="H14" s="10">
        <v>3269.7900000000009</v>
      </c>
      <c r="I14" s="10">
        <v>6438</v>
      </c>
      <c r="J14" s="10">
        <v>2025</v>
      </c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8" t="s">
        <v>25</v>
      </c>
      <c r="B15" s="10">
        <v>3282</v>
      </c>
      <c r="C15" s="9">
        <v>7.3190127970749543</v>
      </c>
      <c r="D15" s="10">
        <v>24021</v>
      </c>
      <c r="E15" s="10">
        <v>7.95</v>
      </c>
      <c r="F15" s="10">
        <v>14127</v>
      </c>
      <c r="G15" s="10">
        <v>9863.9500000000007</v>
      </c>
      <c r="H15" s="10">
        <v>3313.9500000000007</v>
      </c>
      <c r="I15" s="10">
        <v>6550</v>
      </c>
      <c r="J15" s="10">
        <v>2063</v>
      </c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8" t="s">
        <v>26</v>
      </c>
      <c r="B16" s="10">
        <v>3274</v>
      </c>
      <c r="C16" s="9">
        <v>7.4056200366524125</v>
      </c>
      <c r="D16" s="10">
        <v>24246</v>
      </c>
      <c r="E16" s="10">
        <v>8.11</v>
      </c>
      <c r="F16" s="10">
        <v>14219</v>
      </c>
      <c r="G16" s="10">
        <v>10006.11</v>
      </c>
      <c r="H16" s="10">
        <v>3347.1100000000006</v>
      </c>
      <c r="I16" s="10">
        <v>6659</v>
      </c>
      <c r="J16" s="10">
        <v>2092</v>
      </c>
      <c r="K16" s="10"/>
      <c r="L16" s="10"/>
      <c r="M16" s="10"/>
      <c r="N16" s="10"/>
      <c r="O16" s="10"/>
      <c r="P16" s="10"/>
      <c r="Q16" s="10"/>
      <c r="R16" s="10"/>
      <c r="S16" s="10"/>
    </row>
    <row r="17" spans="1:19">
      <c r="A17" s="8" t="s">
        <v>27</v>
      </c>
      <c r="B17" s="10">
        <v>3274</v>
      </c>
      <c r="C17" s="9">
        <v>7.4926695174098965</v>
      </c>
      <c r="D17" s="10">
        <v>24531</v>
      </c>
      <c r="E17" s="10">
        <v>8.27</v>
      </c>
      <c r="F17" s="10">
        <v>14349</v>
      </c>
      <c r="G17" s="10">
        <v>10158.27</v>
      </c>
      <c r="H17" s="10">
        <v>3383.2700000000004</v>
      </c>
      <c r="I17" s="10">
        <v>6775</v>
      </c>
      <c r="J17" s="10">
        <v>2124</v>
      </c>
      <c r="K17" s="10"/>
      <c r="L17" s="10"/>
      <c r="M17" s="10"/>
      <c r="N17" s="10"/>
      <c r="O17" s="10"/>
      <c r="P17" s="10"/>
      <c r="Q17" s="10"/>
      <c r="R17" s="10"/>
      <c r="S17" s="10"/>
    </row>
    <row r="18" spans="1:19">
      <c r="A18" s="8" t="s">
        <v>28</v>
      </c>
      <c r="B18" s="10">
        <v>3301</v>
      </c>
      <c r="C18" s="9">
        <v>7.5822478036958501</v>
      </c>
      <c r="D18" s="10">
        <v>25029</v>
      </c>
      <c r="E18" s="10">
        <v>8.44</v>
      </c>
      <c r="F18" s="10">
        <v>14673</v>
      </c>
      <c r="G18" s="10">
        <v>10320.439999999999</v>
      </c>
      <c r="H18" s="10">
        <v>3415.4399999999987</v>
      </c>
      <c r="I18" s="10">
        <v>6905</v>
      </c>
      <c r="J18" s="10">
        <v>2168</v>
      </c>
      <c r="K18" s="10"/>
      <c r="L18" s="10"/>
      <c r="M18" s="10"/>
      <c r="N18" s="10"/>
      <c r="O18" s="10"/>
      <c r="P18" s="10"/>
      <c r="Q18" s="10"/>
      <c r="R18" s="10"/>
      <c r="S18" s="10"/>
    </row>
    <row r="19" spans="1:19">
      <c r="A19" s="8" t="s">
        <v>29</v>
      </c>
      <c r="B19" s="10">
        <v>3324</v>
      </c>
      <c r="C19" s="9">
        <v>7.6654632972322503</v>
      </c>
      <c r="D19" s="10">
        <v>25480</v>
      </c>
      <c r="E19" s="10">
        <v>8.6</v>
      </c>
      <c r="F19" s="10">
        <v>14961</v>
      </c>
      <c r="G19" s="10">
        <v>10485.599999999999</v>
      </c>
      <c r="H19" s="10">
        <v>3445.5999999999985</v>
      </c>
      <c r="I19" s="10">
        <v>7040</v>
      </c>
      <c r="J19" s="10">
        <v>2210</v>
      </c>
      <c r="K19" s="10"/>
      <c r="L19" s="10"/>
      <c r="M19" s="10"/>
      <c r="N19" s="10"/>
      <c r="O19" s="10"/>
      <c r="P19" s="10"/>
      <c r="Q19" s="10"/>
      <c r="R19" s="10"/>
      <c r="S19" s="10"/>
    </row>
    <row r="20" spans="1:19">
      <c r="A20" s="8" t="s">
        <v>30</v>
      </c>
      <c r="B20" s="10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>
      <c r="A21" s="8" t="s">
        <v>30</v>
      </c>
      <c r="B21" s="10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1:19">
      <c r="A22" s="8" t="s">
        <v>163</v>
      </c>
      <c r="B22" s="10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>
      <c r="A23" s="8" t="s">
        <v>0</v>
      </c>
      <c r="B23" s="10" t="s">
        <v>1</v>
      </c>
      <c r="C23" s="9" t="s">
        <v>2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5</v>
      </c>
      <c r="I23" s="10" t="s">
        <v>6</v>
      </c>
      <c r="J23" s="10" t="s">
        <v>7</v>
      </c>
      <c r="K23" s="10"/>
      <c r="L23" s="10"/>
      <c r="M23" s="10"/>
      <c r="N23" s="10"/>
      <c r="O23" s="10"/>
      <c r="P23" s="10"/>
      <c r="Q23" s="10"/>
      <c r="R23" s="10"/>
      <c r="S23" s="10"/>
    </row>
    <row r="24" spans="1:19">
      <c r="A24" s="8" t="s">
        <v>8</v>
      </c>
      <c r="B24" s="10" t="s">
        <v>9</v>
      </c>
      <c r="C24" s="9" t="s">
        <v>10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15</v>
      </c>
      <c r="I24" s="10" t="s">
        <v>16</v>
      </c>
      <c r="J24" s="10" t="s">
        <v>17</v>
      </c>
      <c r="K24" s="10"/>
      <c r="L24" s="10"/>
      <c r="M24" s="10"/>
      <c r="N24" s="10"/>
      <c r="O24" s="10"/>
      <c r="P24" s="10"/>
      <c r="Q24" s="10"/>
      <c r="R24" s="10"/>
      <c r="S24" s="10"/>
    </row>
    <row r="25" spans="1:19">
      <c r="A25" s="8" t="s">
        <v>18</v>
      </c>
      <c r="B25" s="10">
        <v>15700</v>
      </c>
      <c r="C25" s="9">
        <v>5.0509554140127388</v>
      </c>
      <c r="D25" s="10">
        <v>79300</v>
      </c>
      <c r="E25" s="10">
        <v>800</v>
      </c>
      <c r="F25" s="10">
        <v>21500</v>
      </c>
      <c r="G25" s="10">
        <v>55000</v>
      </c>
      <c r="H25" s="10">
        <v>9000</v>
      </c>
      <c r="I25" s="10">
        <v>46000</v>
      </c>
      <c r="J25" s="10">
        <v>17750</v>
      </c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8" t="s">
        <v>19</v>
      </c>
      <c r="B26" s="10">
        <v>15000</v>
      </c>
      <c r="C26" s="9">
        <v>5</v>
      </c>
      <c r="D26" s="10">
        <v>75000</v>
      </c>
      <c r="E26" s="10">
        <v>800</v>
      </c>
      <c r="F26" s="10">
        <v>19500</v>
      </c>
      <c r="G26" s="10">
        <v>56500</v>
      </c>
      <c r="H26" s="10">
        <v>9000</v>
      </c>
      <c r="I26" s="10">
        <v>47500</v>
      </c>
      <c r="J26" s="10">
        <v>17550</v>
      </c>
      <c r="K26" s="10"/>
      <c r="L26" s="10"/>
      <c r="M26" s="10"/>
      <c r="N26" s="10"/>
      <c r="O26" s="10"/>
      <c r="P26" s="10"/>
      <c r="Q26" s="10"/>
      <c r="R26" s="10"/>
      <c r="S26" s="10"/>
    </row>
    <row r="27" spans="1:19">
      <c r="A27" s="8" t="s">
        <v>20</v>
      </c>
      <c r="B27" s="10">
        <v>15163</v>
      </c>
      <c r="C27" s="9">
        <v>5.10519026577854</v>
      </c>
      <c r="D27" s="10">
        <v>77410</v>
      </c>
      <c r="E27" s="10">
        <v>800</v>
      </c>
      <c r="F27" s="10">
        <v>20943</v>
      </c>
      <c r="G27" s="10">
        <v>57983</v>
      </c>
      <c r="H27" s="10">
        <v>9120</v>
      </c>
      <c r="I27" s="10">
        <v>48863</v>
      </c>
      <c r="J27" s="10">
        <v>16834</v>
      </c>
      <c r="K27" s="10"/>
      <c r="L27" s="10"/>
      <c r="M27" s="10"/>
      <c r="N27" s="10"/>
      <c r="O27" s="10"/>
      <c r="P27" s="10"/>
      <c r="Q27" s="10"/>
      <c r="R27" s="10"/>
      <c r="S27" s="10"/>
    </row>
    <row r="28" spans="1:19">
      <c r="A28" s="8" t="s">
        <v>21</v>
      </c>
      <c r="B28" s="10">
        <v>15242</v>
      </c>
      <c r="C28" s="9">
        <v>5.1730087914971792</v>
      </c>
      <c r="D28" s="10">
        <v>78847</v>
      </c>
      <c r="E28" s="10">
        <v>800</v>
      </c>
      <c r="F28" s="10">
        <v>21500</v>
      </c>
      <c r="G28" s="10">
        <v>58130</v>
      </c>
      <c r="H28" s="10">
        <v>9192</v>
      </c>
      <c r="I28" s="10">
        <v>48938</v>
      </c>
      <c r="J28" s="10">
        <v>16851</v>
      </c>
      <c r="K28" s="10"/>
      <c r="L28" s="10"/>
      <c r="M28" s="10"/>
      <c r="N28" s="10"/>
      <c r="O28" s="10"/>
      <c r="P28" s="10"/>
      <c r="Q28" s="10"/>
      <c r="R28" s="10"/>
      <c r="S28" s="10"/>
    </row>
    <row r="29" spans="1:19">
      <c r="A29" s="8" t="s">
        <v>22</v>
      </c>
      <c r="B29" s="10">
        <v>15465</v>
      </c>
      <c r="C29" s="9">
        <v>5.2292919495635308</v>
      </c>
      <c r="D29" s="10">
        <v>80871</v>
      </c>
      <c r="E29" s="10">
        <v>800</v>
      </c>
      <c r="F29" s="10">
        <v>21647</v>
      </c>
      <c r="G29" s="10">
        <v>59827</v>
      </c>
      <c r="H29" s="10">
        <v>9288</v>
      </c>
      <c r="I29" s="10">
        <v>50539</v>
      </c>
      <c r="J29" s="10">
        <v>17048</v>
      </c>
      <c r="K29" s="10"/>
      <c r="L29" s="10"/>
      <c r="M29" s="10"/>
      <c r="N29" s="10"/>
      <c r="O29" s="10"/>
      <c r="P29" s="10"/>
      <c r="Q29" s="10"/>
      <c r="R29" s="10"/>
      <c r="S29" s="10"/>
    </row>
    <row r="30" spans="1:19">
      <c r="A30" s="8" t="s">
        <v>23</v>
      </c>
      <c r="B30" s="10">
        <v>15709</v>
      </c>
      <c r="C30" s="9">
        <v>5.2897701954293721</v>
      </c>
      <c r="D30" s="10">
        <v>83097</v>
      </c>
      <c r="E30" s="10">
        <v>800</v>
      </c>
      <c r="F30" s="10">
        <v>21409</v>
      </c>
      <c r="G30" s="10">
        <v>62216</v>
      </c>
      <c r="H30" s="10">
        <v>9386</v>
      </c>
      <c r="I30" s="10">
        <v>52830</v>
      </c>
      <c r="J30" s="10">
        <v>17320</v>
      </c>
      <c r="K30" s="10"/>
      <c r="L30" s="10"/>
      <c r="M30" s="10"/>
      <c r="N30" s="10"/>
      <c r="O30" s="10"/>
      <c r="P30" s="10"/>
      <c r="Q30" s="10"/>
      <c r="R30" s="10"/>
      <c r="S30" s="10"/>
    </row>
    <row r="31" spans="1:19">
      <c r="A31" s="8" t="s">
        <v>24</v>
      </c>
      <c r="B31" s="10">
        <v>15957</v>
      </c>
      <c r="C31" s="9">
        <v>5.3480604123582127</v>
      </c>
      <c r="D31" s="10">
        <v>85339</v>
      </c>
      <c r="E31" s="10">
        <v>800</v>
      </c>
      <c r="F31" s="10">
        <v>21834</v>
      </c>
      <c r="G31" s="10">
        <v>64095</v>
      </c>
      <c r="H31" s="10">
        <v>9466</v>
      </c>
      <c r="I31" s="10">
        <v>54629</v>
      </c>
      <c r="J31" s="10">
        <v>17530</v>
      </c>
      <c r="K31" s="10"/>
      <c r="L31" s="10"/>
      <c r="M31" s="10"/>
      <c r="N31" s="10"/>
      <c r="O31" s="10"/>
      <c r="P31" s="10"/>
      <c r="Q31" s="10"/>
      <c r="R31" s="10"/>
      <c r="S31" s="10"/>
    </row>
    <row r="32" spans="1:19">
      <c r="A32" s="8" t="s">
        <v>25</v>
      </c>
      <c r="B32" s="10">
        <v>16136</v>
      </c>
      <c r="C32" s="9">
        <v>5.4057387208725833</v>
      </c>
      <c r="D32" s="10">
        <v>87227</v>
      </c>
      <c r="E32" s="10">
        <v>800</v>
      </c>
      <c r="F32" s="10">
        <v>22600</v>
      </c>
      <c r="G32" s="10">
        <v>65296</v>
      </c>
      <c r="H32" s="10">
        <v>9560</v>
      </c>
      <c r="I32" s="10">
        <v>55736</v>
      </c>
      <c r="J32" s="10">
        <v>17661</v>
      </c>
      <c r="K32" s="10"/>
      <c r="L32" s="10"/>
      <c r="M32" s="10"/>
      <c r="N32" s="10"/>
      <c r="O32" s="10"/>
      <c r="P32" s="10"/>
      <c r="Q32" s="10"/>
      <c r="R32" s="10"/>
      <c r="S32" s="10"/>
    </row>
    <row r="33" spans="1:19">
      <c r="A33" s="8" t="s">
        <v>26</v>
      </c>
      <c r="B33" s="10">
        <v>16278</v>
      </c>
      <c r="C33" s="9">
        <v>5.4614203219068678</v>
      </c>
      <c r="D33" s="10">
        <v>88901</v>
      </c>
      <c r="E33" s="10">
        <v>800</v>
      </c>
      <c r="F33" s="10">
        <v>23038</v>
      </c>
      <c r="G33" s="10">
        <v>66529</v>
      </c>
      <c r="H33" s="10">
        <v>9640</v>
      </c>
      <c r="I33" s="10">
        <v>56889</v>
      </c>
      <c r="J33" s="10">
        <v>17795</v>
      </c>
      <c r="K33" s="10"/>
      <c r="L33" s="10"/>
      <c r="M33" s="10"/>
      <c r="N33" s="10"/>
      <c r="O33" s="10"/>
      <c r="P33" s="10"/>
      <c r="Q33" s="10"/>
      <c r="R33" s="10"/>
      <c r="S33" s="10"/>
    </row>
    <row r="34" spans="1:19">
      <c r="A34" s="8" t="s">
        <v>27</v>
      </c>
      <c r="B34" s="10">
        <v>16358</v>
      </c>
      <c r="C34" s="9">
        <v>5.5174226678078009</v>
      </c>
      <c r="D34" s="10">
        <v>90254</v>
      </c>
      <c r="E34" s="10">
        <v>800</v>
      </c>
      <c r="F34" s="10">
        <v>24200</v>
      </c>
      <c r="G34" s="10">
        <v>66823</v>
      </c>
      <c r="H34" s="10">
        <v>9721</v>
      </c>
      <c r="I34" s="10">
        <v>57102</v>
      </c>
      <c r="J34" s="10">
        <v>17826</v>
      </c>
      <c r="K34" s="10"/>
      <c r="L34" s="10"/>
      <c r="M34" s="10"/>
      <c r="N34" s="10"/>
      <c r="O34" s="10"/>
      <c r="P34" s="10"/>
      <c r="Q34" s="10"/>
      <c r="R34" s="10"/>
      <c r="S34" s="10"/>
    </row>
    <row r="35" spans="1:19">
      <c r="A35" s="8" t="s">
        <v>28</v>
      </c>
      <c r="B35" s="10">
        <v>16412</v>
      </c>
      <c r="C35" s="9">
        <v>5.5726297830855476</v>
      </c>
      <c r="D35" s="10">
        <v>91458</v>
      </c>
      <c r="E35" s="10">
        <v>800</v>
      </c>
      <c r="F35" s="10">
        <v>24676</v>
      </c>
      <c r="G35" s="10">
        <v>67509</v>
      </c>
      <c r="H35" s="10">
        <v>9801</v>
      </c>
      <c r="I35" s="10">
        <v>57708</v>
      </c>
      <c r="J35" s="10">
        <v>17899</v>
      </c>
      <c r="K35" s="10"/>
      <c r="L35" s="10"/>
      <c r="M35" s="10"/>
      <c r="N35" s="10"/>
      <c r="O35" s="10"/>
      <c r="P35" s="10"/>
      <c r="Q35" s="10"/>
      <c r="R35" s="10"/>
      <c r="S35" s="10"/>
    </row>
    <row r="36" spans="1:19">
      <c r="A36" s="8" t="s">
        <v>29</v>
      </c>
      <c r="B36" s="10">
        <v>16464</v>
      </c>
      <c r="C36" s="9">
        <v>5.6270651117589896</v>
      </c>
      <c r="D36" s="10">
        <v>92644</v>
      </c>
      <c r="E36" s="10">
        <v>800</v>
      </c>
      <c r="F36" s="10">
        <v>25308</v>
      </c>
      <c r="G36" s="10">
        <v>68076</v>
      </c>
      <c r="H36" s="10">
        <v>9880</v>
      </c>
      <c r="I36" s="10">
        <v>58196</v>
      </c>
      <c r="J36" s="10">
        <v>17959</v>
      </c>
      <c r="K36" s="10"/>
      <c r="L36" s="10"/>
      <c r="M36" s="10"/>
      <c r="N36" s="10"/>
      <c r="O36" s="10"/>
      <c r="P36" s="10"/>
      <c r="Q36" s="10"/>
      <c r="R36" s="10"/>
      <c r="S36" s="10"/>
    </row>
    <row r="37" spans="1:19">
      <c r="A37" s="8" t="s">
        <v>30</v>
      </c>
      <c r="B37" s="10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19">
      <c r="A38" s="8" t="s">
        <v>30</v>
      </c>
      <c r="B38" s="10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19">
      <c r="A39" s="8" t="s">
        <v>164</v>
      </c>
      <c r="B39" s="10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19">
      <c r="A40" s="8" t="s">
        <v>0</v>
      </c>
      <c r="B40" s="10" t="s">
        <v>1</v>
      </c>
      <c r="C40" s="9" t="s">
        <v>2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5</v>
      </c>
      <c r="I40" s="10" t="s">
        <v>6</v>
      </c>
      <c r="J40" s="10" t="s">
        <v>7</v>
      </c>
      <c r="K40" s="10"/>
      <c r="L40" s="10"/>
      <c r="M40" s="10"/>
      <c r="N40" s="10"/>
      <c r="O40" s="10"/>
      <c r="P40" s="10"/>
      <c r="Q40" s="10"/>
      <c r="R40" s="10"/>
      <c r="S40" s="10"/>
    </row>
    <row r="41" spans="1:19">
      <c r="A41" s="8" t="s">
        <v>8</v>
      </c>
      <c r="B41" s="10" t="s">
        <v>9</v>
      </c>
      <c r="C41" s="9" t="s">
        <v>10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15</v>
      </c>
      <c r="I41" s="10" t="s">
        <v>16</v>
      </c>
      <c r="J41" s="10" t="s">
        <v>17</v>
      </c>
      <c r="K41" s="10"/>
      <c r="L41" s="10"/>
      <c r="M41" s="10"/>
      <c r="N41" s="10"/>
      <c r="O41" s="10"/>
      <c r="P41" s="10"/>
      <c r="Q41" s="10"/>
      <c r="R41" s="10"/>
      <c r="S41" s="10"/>
    </row>
    <row r="42" spans="1:19">
      <c r="A42" s="8" t="s">
        <v>18</v>
      </c>
      <c r="B42" s="10">
        <v>1480</v>
      </c>
      <c r="C42" s="9">
        <v>9.5945945945945947</v>
      </c>
      <c r="D42" s="10">
        <v>14200</v>
      </c>
      <c r="E42" s="10">
        <v>503</v>
      </c>
      <c r="F42" s="10">
        <v>1851</v>
      </c>
      <c r="G42" s="10">
        <v>12807</v>
      </c>
      <c r="H42" s="10">
        <v>5180</v>
      </c>
      <c r="I42" s="10">
        <v>7627</v>
      </c>
      <c r="J42" s="10">
        <v>1594</v>
      </c>
      <c r="K42" s="10"/>
      <c r="L42" s="10"/>
      <c r="M42" s="10"/>
      <c r="N42" s="10"/>
      <c r="O42" s="10"/>
      <c r="P42" s="10"/>
      <c r="Q42" s="10"/>
      <c r="R42" s="10"/>
      <c r="S42" s="10"/>
    </row>
    <row r="43" spans="1:19">
      <c r="A43" s="8" t="s">
        <v>19</v>
      </c>
      <c r="B43" s="10">
        <v>1250</v>
      </c>
      <c r="C43" s="9">
        <v>9.1999999999999993</v>
      </c>
      <c r="D43" s="10">
        <v>11500</v>
      </c>
      <c r="E43" s="10">
        <v>700</v>
      </c>
      <c r="F43" s="10">
        <v>500</v>
      </c>
      <c r="G43" s="10">
        <v>12000</v>
      </c>
      <c r="H43" s="10">
        <v>5400</v>
      </c>
      <c r="I43" s="10">
        <v>6600</v>
      </c>
      <c r="J43" s="10">
        <v>1294</v>
      </c>
      <c r="K43" s="10"/>
      <c r="L43" s="10"/>
      <c r="M43" s="10"/>
      <c r="N43" s="10"/>
      <c r="O43" s="10"/>
      <c r="P43" s="10"/>
      <c r="Q43" s="10"/>
      <c r="R43" s="10"/>
      <c r="S43" s="10"/>
    </row>
    <row r="44" spans="1:19">
      <c r="A44" s="8" t="s">
        <v>20</v>
      </c>
      <c r="B44" s="10">
        <v>1355</v>
      </c>
      <c r="C44" s="9">
        <v>9.3055350553505534</v>
      </c>
      <c r="D44" s="10">
        <v>12609</v>
      </c>
      <c r="E44" s="10">
        <v>384</v>
      </c>
      <c r="F44" s="10">
        <v>702</v>
      </c>
      <c r="G44" s="10">
        <v>12174</v>
      </c>
      <c r="H44" s="10">
        <v>5468</v>
      </c>
      <c r="I44" s="10">
        <v>6706</v>
      </c>
      <c r="J44" s="10">
        <v>1411</v>
      </c>
      <c r="K44" s="10"/>
      <c r="L44" s="10"/>
      <c r="M44" s="10"/>
      <c r="N44" s="10"/>
      <c r="O44" s="10"/>
      <c r="P44" s="10"/>
      <c r="Q44" s="10"/>
      <c r="R44" s="10"/>
      <c r="S44" s="10"/>
    </row>
    <row r="45" spans="1:19">
      <c r="A45" s="8" t="s">
        <v>21</v>
      </c>
      <c r="B45" s="10">
        <v>1337</v>
      </c>
      <c r="C45" s="9">
        <v>9.3492894540014966</v>
      </c>
      <c r="D45" s="10">
        <v>12500</v>
      </c>
      <c r="E45" s="10">
        <v>540</v>
      </c>
      <c r="F45" s="10">
        <v>805</v>
      </c>
      <c r="G45" s="10">
        <v>12177</v>
      </c>
      <c r="H45" s="10">
        <v>5495</v>
      </c>
      <c r="I45" s="10">
        <v>6682</v>
      </c>
      <c r="J45" s="10">
        <v>1469</v>
      </c>
      <c r="K45" s="10"/>
      <c r="L45" s="10"/>
      <c r="M45" s="10"/>
      <c r="N45" s="10"/>
      <c r="O45" s="10"/>
      <c r="P45" s="10"/>
      <c r="Q45" s="10"/>
      <c r="R45" s="10"/>
      <c r="S45" s="10"/>
    </row>
    <row r="46" spans="1:19">
      <c r="A46" s="8" t="s">
        <v>22</v>
      </c>
      <c r="B46" s="10">
        <v>1347</v>
      </c>
      <c r="C46" s="9">
        <v>9.3711952487008165</v>
      </c>
      <c r="D46" s="10">
        <v>12623</v>
      </c>
      <c r="E46" s="10">
        <v>680</v>
      </c>
      <c r="F46" s="10">
        <v>807</v>
      </c>
      <c r="G46" s="10">
        <v>12481</v>
      </c>
      <c r="H46" s="10">
        <v>5568</v>
      </c>
      <c r="I46" s="10">
        <v>6913</v>
      </c>
      <c r="J46" s="10">
        <v>1484</v>
      </c>
      <c r="K46" s="10"/>
      <c r="L46" s="10"/>
      <c r="M46" s="10"/>
      <c r="N46" s="10"/>
      <c r="O46" s="10"/>
      <c r="P46" s="10"/>
      <c r="Q46" s="10"/>
      <c r="R46" s="10"/>
      <c r="S46" s="10"/>
    </row>
    <row r="47" spans="1:19">
      <c r="A47" s="8" t="s">
        <v>23</v>
      </c>
      <c r="B47" s="10">
        <v>1349</v>
      </c>
      <c r="C47" s="9">
        <v>9.3951074870274276</v>
      </c>
      <c r="D47" s="10">
        <v>12674</v>
      </c>
      <c r="E47" s="10">
        <v>606</v>
      </c>
      <c r="F47" s="10">
        <v>809</v>
      </c>
      <c r="G47" s="10">
        <v>12455</v>
      </c>
      <c r="H47" s="10">
        <v>5594</v>
      </c>
      <c r="I47" s="10">
        <v>6861</v>
      </c>
      <c r="J47" s="10">
        <v>1500</v>
      </c>
      <c r="K47" s="10"/>
      <c r="L47" s="10"/>
      <c r="M47" s="10"/>
      <c r="N47" s="10"/>
      <c r="O47" s="10"/>
      <c r="P47" s="10"/>
      <c r="Q47" s="10"/>
      <c r="R47" s="10"/>
      <c r="S47" s="10"/>
    </row>
    <row r="48" spans="1:19">
      <c r="A48" s="8" t="s">
        <v>24</v>
      </c>
      <c r="B48" s="10">
        <v>1349</v>
      </c>
      <c r="C48" s="9">
        <v>9.4262416604892518</v>
      </c>
      <c r="D48" s="10">
        <v>12716</v>
      </c>
      <c r="E48" s="10">
        <v>607</v>
      </c>
      <c r="F48" s="10">
        <v>810</v>
      </c>
      <c r="G48" s="10">
        <v>12499</v>
      </c>
      <c r="H48" s="10">
        <v>5609</v>
      </c>
      <c r="I48" s="10">
        <v>6890</v>
      </c>
      <c r="J48" s="10">
        <v>1514</v>
      </c>
      <c r="K48" s="10"/>
      <c r="L48" s="10"/>
      <c r="M48" s="10"/>
      <c r="N48" s="10"/>
      <c r="O48" s="10"/>
      <c r="P48" s="10"/>
      <c r="Q48" s="10"/>
      <c r="R48" s="10"/>
      <c r="S48" s="10"/>
    </row>
    <row r="49" spans="1:19">
      <c r="A49" s="8" t="s">
        <v>25</v>
      </c>
      <c r="B49" s="10">
        <v>1355</v>
      </c>
      <c r="C49" s="9">
        <v>9.4487084870848701</v>
      </c>
      <c r="D49" s="10">
        <v>12803</v>
      </c>
      <c r="E49" s="10">
        <v>671</v>
      </c>
      <c r="F49" s="10">
        <v>812</v>
      </c>
      <c r="G49" s="10">
        <v>12646</v>
      </c>
      <c r="H49" s="10">
        <v>5632</v>
      </c>
      <c r="I49" s="10">
        <v>7014</v>
      </c>
      <c r="J49" s="10">
        <v>1530</v>
      </c>
      <c r="K49" s="10"/>
      <c r="L49" s="10"/>
      <c r="M49" s="10"/>
      <c r="N49" s="10"/>
      <c r="O49" s="10"/>
      <c r="P49" s="10"/>
      <c r="Q49" s="10"/>
      <c r="R49" s="10"/>
      <c r="S49" s="10"/>
    </row>
    <row r="50" spans="1:19">
      <c r="A50" s="8" t="s">
        <v>26</v>
      </c>
      <c r="B50" s="10">
        <v>1358</v>
      </c>
      <c r="C50" s="9">
        <v>9.4756995581737851</v>
      </c>
      <c r="D50" s="10">
        <v>12868</v>
      </c>
      <c r="E50" s="10">
        <v>670</v>
      </c>
      <c r="F50" s="10">
        <v>813</v>
      </c>
      <c r="G50" s="10">
        <v>12712</v>
      </c>
      <c r="H50" s="10">
        <v>5648</v>
      </c>
      <c r="I50" s="10">
        <v>7064</v>
      </c>
      <c r="J50" s="10">
        <v>1543</v>
      </c>
      <c r="K50" s="10"/>
      <c r="L50" s="10"/>
      <c r="M50" s="10"/>
      <c r="N50" s="10"/>
      <c r="O50" s="10"/>
      <c r="P50" s="10"/>
      <c r="Q50" s="10"/>
      <c r="R50" s="10"/>
      <c r="S50" s="10"/>
    </row>
    <row r="51" spans="1:19">
      <c r="A51" s="8" t="s">
        <v>27</v>
      </c>
      <c r="B51" s="10">
        <v>1365</v>
      </c>
      <c r="C51" s="9">
        <v>9.4989010989010989</v>
      </c>
      <c r="D51" s="10">
        <v>12966</v>
      </c>
      <c r="E51" s="10">
        <v>668</v>
      </c>
      <c r="F51" s="10">
        <v>814</v>
      </c>
      <c r="G51" s="10">
        <v>12807</v>
      </c>
      <c r="H51" s="10">
        <v>5671</v>
      </c>
      <c r="I51" s="10">
        <v>7136</v>
      </c>
      <c r="J51" s="10">
        <v>1556</v>
      </c>
      <c r="K51" s="10"/>
      <c r="L51" s="10"/>
      <c r="M51" s="10"/>
      <c r="N51" s="10"/>
      <c r="O51" s="10"/>
      <c r="P51" s="10"/>
      <c r="Q51" s="10"/>
      <c r="R51" s="10"/>
      <c r="S51" s="10"/>
    </row>
    <row r="52" spans="1:19">
      <c r="A52" s="8" t="s">
        <v>28</v>
      </c>
      <c r="B52" s="10">
        <v>1372</v>
      </c>
      <c r="C52" s="9">
        <v>9.5225947521865884</v>
      </c>
      <c r="D52" s="10">
        <v>13065</v>
      </c>
      <c r="E52" s="10">
        <v>654</v>
      </c>
      <c r="F52" s="10">
        <v>815</v>
      </c>
      <c r="G52" s="10">
        <v>12891</v>
      </c>
      <c r="H52" s="10">
        <v>5690</v>
      </c>
      <c r="I52" s="10">
        <v>7201</v>
      </c>
      <c r="J52" s="10">
        <v>1569</v>
      </c>
      <c r="K52" s="10"/>
      <c r="L52" s="10"/>
      <c r="M52" s="10"/>
      <c r="N52" s="10"/>
      <c r="O52" s="10"/>
      <c r="P52" s="10"/>
      <c r="Q52" s="10"/>
      <c r="R52" s="10"/>
      <c r="S52" s="10"/>
    </row>
    <row r="53" spans="1:19">
      <c r="A53" s="8" t="s">
        <v>29</v>
      </c>
      <c r="B53" s="10">
        <v>1379</v>
      </c>
      <c r="C53" s="9">
        <v>9.5460478607686721</v>
      </c>
      <c r="D53" s="10">
        <v>13164</v>
      </c>
      <c r="E53" s="10">
        <v>603</v>
      </c>
      <c r="F53" s="10">
        <v>816</v>
      </c>
      <c r="G53" s="10">
        <v>12938</v>
      </c>
      <c r="H53" s="10">
        <v>5707</v>
      </c>
      <c r="I53" s="10">
        <v>7231</v>
      </c>
      <c r="J53" s="10">
        <v>1582</v>
      </c>
      <c r="K53" s="10"/>
      <c r="L53" s="10"/>
      <c r="M53" s="10"/>
      <c r="N53" s="10"/>
      <c r="O53" s="10"/>
      <c r="P53" s="10"/>
      <c r="Q53" s="10"/>
      <c r="R53" s="10"/>
      <c r="S53" s="10"/>
    </row>
    <row r="54" spans="1:19">
      <c r="A54" s="8" t="s">
        <v>30</v>
      </c>
      <c r="B54" s="10"/>
      <c r="C54" s="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</row>
    <row r="55" spans="1:19">
      <c r="A55" s="8" t="s">
        <v>30</v>
      </c>
      <c r="B55" s="10"/>
      <c r="C55" s="9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  <row r="56" spans="1:19">
      <c r="A56" s="8" t="s">
        <v>165</v>
      </c>
      <c r="B56" s="10"/>
      <c r="C56" s="9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</row>
    <row r="57" spans="1:19">
      <c r="A57" s="8" t="s">
        <v>0</v>
      </c>
      <c r="B57" s="10" t="s">
        <v>1</v>
      </c>
      <c r="C57" s="9" t="s">
        <v>2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5</v>
      </c>
      <c r="I57" s="10" t="s">
        <v>6</v>
      </c>
      <c r="J57" s="10" t="s">
        <v>7</v>
      </c>
      <c r="K57" s="10"/>
      <c r="L57" s="10"/>
      <c r="M57" s="10"/>
      <c r="N57" s="10"/>
      <c r="O57" s="10"/>
      <c r="P57" s="10"/>
      <c r="Q57" s="10"/>
      <c r="R57" s="10"/>
      <c r="S57" s="10"/>
    </row>
    <row r="58" spans="1:19">
      <c r="A58" s="8" t="s">
        <v>8</v>
      </c>
      <c r="B58" s="10" t="s">
        <v>9</v>
      </c>
      <c r="C58" s="9" t="s">
        <v>10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15</v>
      </c>
      <c r="I58" s="10" t="s">
        <v>16</v>
      </c>
      <c r="J58" s="10" t="s">
        <v>17</v>
      </c>
      <c r="K58" s="10"/>
      <c r="L58" s="10"/>
      <c r="M58" s="10"/>
      <c r="N58" s="10"/>
      <c r="O58" s="10"/>
      <c r="P58" s="10"/>
      <c r="Q58" s="10"/>
      <c r="R58" s="10"/>
      <c r="S58" s="10"/>
    </row>
    <row r="59" spans="1:19">
      <c r="A59" s="8" t="s">
        <v>18</v>
      </c>
      <c r="B59" s="10">
        <v>2491</v>
      </c>
      <c r="C59" s="9">
        <v>1.7683661180248895</v>
      </c>
      <c r="D59" s="10">
        <v>4405</v>
      </c>
      <c r="E59" s="10">
        <v>5407</v>
      </c>
      <c r="F59" s="10">
        <v>30</v>
      </c>
      <c r="G59" s="10">
        <v>9681</v>
      </c>
      <c r="H59" s="10">
        <v>3585</v>
      </c>
      <c r="I59" s="10">
        <v>6096</v>
      </c>
      <c r="J59" s="10">
        <v>814</v>
      </c>
      <c r="K59" s="10"/>
      <c r="L59" s="10"/>
      <c r="M59" s="10"/>
      <c r="N59" s="10"/>
      <c r="O59" s="10"/>
      <c r="P59" s="10"/>
      <c r="Q59" s="10"/>
      <c r="R59" s="10"/>
      <c r="S59" s="10"/>
    </row>
    <row r="60" spans="1:19">
      <c r="A60" s="8" t="s">
        <v>19</v>
      </c>
      <c r="B60" s="10">
        <v>2491</v>
      </c>
      <c r="C60" s="9">
        <v>1.7683661180248895</v>
      </c>
      <c r="D60" s="10">
        <v>4405</v>
      </c>
      <c r="E60" s="10">
        <v>5710</v>
      </c>
      <c r="F60" s="10">
        <v>30</v>
      </c>
      <c r="G60" s="10">
        <v>9960</v>
      </c>
      <c r="H60" s="10">
        <v>3685</v>
      </c>
      <c r="I60" s="10">
        <v>6275</v>
      </c>
      <c r="J60" s="10">
        <v>939</v>
      </c>
      <c r="K60" s="10"/>
      <c r="L60" s="10"/>
      <c r="M60" s="10"/>
      <c r="N60" s="10"/>
      <c r="O60" s="10"/>
      <c r="P60" s="10"/>
      <c r="Q60" s="10"/>
      <c r="R60" s="10"/>
      <c r="S60" s="10"/>
    </row>
    <row r="61" spans="1:19">
      <c r="A61" s="8" t="s">
        <v>20</v>
      </c>
      <c r="B61" s="10">
        <v>2446</v>
      </c>
      <c r="C61" s="9">
        <v>1.7882256745707277</v>
      </c>
      <c r="D61" s="10">
        <v>4374</v>
      </c>
      <c r="E61" s="10">
        <v>5484</v>
      </c>
      <c r="F61" s="10">
        <v>29.3</v>
      </c>
      <c r="G61" s="10">
        <v>9782.7000000000007</v>
      </c>
      <c r="H61" s="10">
        <v>3640.7000000000007</v>
      </c>
      <c r="I61" s="10">
        <v>6142</v>
      </c>
      <c r="J61" s="10">
        <v>985</v>
      </c>
      <c r="K61" s="10"/>
      <c r="L61" s="10"/>
      <c r="M61" s="10"/>
      <c r="N61" s="10"/>
      <c r="O61" s="10"/>
      <c r="P61" s="10"/>
      <c r="Q61" s="10"/>
      <c r="R61" s="10"/>
      <c r="S61" s="10"/>
    </row>
    <row r="62" spans="1:19">
      <c r="A62" s="8" t="s">
        <v>21</v>
      </c>
      <c r="B62" s="10">
        <v>2449</v>
      </c>
      <c r="C62" s="9">
        <v>1.8146182115149041</v>
      </c>
      <c r="D62" s="10">
        <v>4444</v>
      </c>
      <c r="E62" s="10">
        <v>5639</v>
      </c>
      <c r="F62" s="10">
        <v>28.2</v>
      </c>
      <c r="G62" s="10">
        <v>10053.799999999999</v>
      </c>
      <c r="H62" s="10">
        <v>3648.7999999999993</v>
      </c>
      <c r="I62" s="10">
        <v>6405</v>
      </c>
      <c r="J62" s="10">
        <v>986</v>
      </c>
      <c r="K62" s="10"/>
      <c r="L62" s="10"/>
      <c r="M62" s="10"/>
      <c r="N62" s="10"/>
      <c r="O62" s="10"/>
      <c r="P62" s="10"/>
      <c r="Q62" s="10"/>
      <c r="R62" s="10"/>
      <c r="S62" s="10"/>
    </row>
    <row r="63" spans="1:19">
      <c r="A63" s="8" t="s">
        <v>22</v>
      </c>
      <c r="B63" s="10">
        <v>2456</v>
      </c>
      <c r="C63" s="9">
        <v>1.8289902280130292</v>
      </c>
      <c r="D63" s="10">
        <v>4492</v>
      </c>
      <c r="E63" s="10">
        <v>5745</v>
      </c>
      <c r="F63" s="10">
        <v>28.2</v>
      </c>
      <c r="G63" s="10">
        <v>10210.799999999999</v>
      </c>
      <c r="H63" s="10">
        <v>3677.7999999999993</v>
      </c>
      <c r="I63" s="10">
        <v>6533</v>
      </c>
      <c r="J63" s="10">
        <v>984</v>
      </c>
      <c r="K63" s="10"/>
      <c r="L63" s="10"/>
      <c r="M63" s="10"/>
      <c r="N63" s="10"/>
      <c r="O63" s="10"/>
      <c r="P63" s="10"/>
      <c r="Q63" s="10"/>
      <c r="R63" s="10"/>
      <c r="S63" s="10"/>
    </row>
    <row r="64" spans="1:19">
      <c r="A64" s="8" t="s">
        <v>23</v>
      </c>
      <c r="B64" s="10">
        <v>2457</v>
      </c>
      <c r="C64" s="9">
        <v>1.844932844932845</v>
      </c>
      <c r="D64" s="10">
        <v>4533</v>
      </c>
      <c r="E64" s="10">
        <v>5788</v>
      </c>
      <c r="F64" s="10">
        <v>28.2</v>
      </c>
      <c r="G64" s="10">
        <v>10297.799999999999</v>
      </c>
      <c r="H64" s="10">
        <v>3703.7999999999993</v>
      </c>
      <c r="I64" s="10">
        <v>6594</v>
      </c>
      <c r="J64" s="10">
        <v>979</v>
      </c>
      <c r="K64" s="10"/>
      <c r="L64" s="10"/>
      <c r="M64" s="10"/>
      <c r="N64" s="10"/>
      <c r="O64" s="10"/>
      <c r="P64" s="10"/>
      <c r="Q64" s="10"/>
      <c r="R64" s="10"/>
      <c r="S64" s="10"/>
    </row>
    <row r="65" spans="1:19">
      <c r="A65" s="8" t="s">
        <v>24</v>
      </c>
      <c r="B65" s="10">
        <v>2459</v>
      </c>
      <c r="C65" s="9">
        <v>1.862545750305002</v>
      </c>
      <c r="D65" s="10">
        <v>4580</v>
      </c>
      <c r="E65" s="10">
        <v>5936</v>
      </c>
      <c r="F65" s="10">
        <v>28.3</v>
      </c>
      <c r="G65" s="10">
        <v>10489.7</v>
      </c>
      <c r="H65" s="10">
        <v>3721.7000000000007</v>
      </c>
      <c r="I65" s="10">
        <v>6768</v>
      </c>
      <c r="J65" s="10">
        <v>977</v>
      </c>
      <c r="K65" s="10"/>
      <c r="L65" s="10"/>
      <c r="M65" s="10"/>
      <c r="N65" s="10"/>
      <c r="O65" s="10"/>
      <c r="P65" s="10"/>
      <c r="Q65" s="10"/>
      <c r="R65" s="10"/>
      <c r="S65" s="10"/>
    </row>
    <row r="66" spans="1:19">
      <c r="A66" s="8" t="s">
        <v>25</v>
      </c>
      <c r="B66" s="10">
        <v>2463</v>
      </c>
      <c r="C66" s="9">
        <v>1.8798213560698336</v>
      </c>
      <c r="D66" s="10">
        <v>4630</v>
      </c>
      <c r="E66" s="10">
        <v>6022</v>
      </c>
      <c r="F66" s="10">
        <v>28.5</v>
      </c>
      <c r="G66" s="10">
        <v>10626.5</v>
      </c>
      <c r="H66" s="10">
        <v>3757.5</v>
      </c>
      <c r="I66" s="10">
        <v>6869</v>
      </c>
      <c r="J66" s="10">
        <v>974</v>
      </c>
      <c r="K66" s="10"/>
      <c r="L66" s="10"/>
      <c r="M66" s="10"/>
      <c r="N66" s="10"/>
      <c r="O66" s="10"/>
      <c r="P66" s="10"/>
      <c r="Q66" s="10"/>
      <c r="R66" s="10"/>
      <c r="S66" s="10"/>
    </row>
    <row r="67" spans="1:19">
      <c r="A67" s="8" t="s">
        <v>26</v>
      </c>
      <c r="B67" s="10">
        <v>2465</v>
      </c>
      <c r="C67" s="9">
        <v>1.8997971602434076</v>
      </c>
      <c r="D67" s="10">
        <v>4683</v>
      </c>
      <c r="E67" s="10">
        <v>6088</v>
      </c>
      <c r="F67" s="10">
        <v>28.7</v>
      </c>
      <c r="G67" s="10">
        <v>10747.3</v>
      </c>
      <c r="H67" s="10">
        <v>3784.2999999999993</v>
      </c>
      <c r="I67" s="10">
        <v>6963</v>
      </c>
      <c r="J67" s="10">
        <v>969</v>
      </c>
      <c r="K67" s="10"/>
      <c r="L67" s="10"/>
      <c r="M67" s="10"/>
      <c r="N67" s="10"/>
      <c r="O67" s="10"/>
      <c r="P67" s="10"/>
      <c r="Q67" s="10"/>
      <c r="R67" s="10"/>
      <c r="S67" s="10"/>
    </row>
    <row r="68" spans="1:19">
      <c r="A68" s="8" t="s">
        <v>27</v>
      </c>
      <c r="B68" s="10">
        <v>2469</v>
      </c>
      <c r="C68" s="9">
        <v>1.9214256784123127</v>
      </c>
      <c r="D68" s="10">
        <v>4744</v>
      </c>
      <c r="E68" s="10">
        <v>6184</v>
      </c>
      <c r="F68" s="10">
        <v>28.9</v>
      </c>
      <c r="G68" s="10">
        <v>10903.1</v>
      </c>
      <c r="H68" s="10">
        <v>3819.1000000000004</v>
      </c>
      <c r="I68" s="10">
        <v>7084</v>
      </c>
      <c r="J68" s="10">
        <v>965</v>
      </c>
      <c r="K68" s="10"/>
      <c r="L68" s="10"/>
      <c r="M68" s="10"/>
      <c r="N68" s="10"/>
      <c r="O68" s="10"/>
      <c r="P68" s="10"/>
      <c r="Q68" s="10"/>
      <c r="R68" s="10"/>
      <c r="S68" s="10"/>
    </row>
    <row r="69" spans="1:19">
      <c r="A69" s="8" t="s">
        <v>28</v>
      </c>
      <c r="B69" s="10">
        <v>2473</v>
      </c>
      <c r="C69" s="9">
        <v>1.9437929640113223</v>
      </c>
      <c r="D69" s="10">
        <v>4807</v>
      </c>
      <c r="E69" s="10">
        <v>6235</v>
      </c>
      <c r="F69" s="10">
        <v>29.1</v>
      </c>
      <c r="G69" s="10">
        <v>11018.9</v>
      </c>
      <c r="H69" s="10">
        <v>3853.8999999999996</v>
      </c>
      <c r="I69" s="10">
        <v>7165</v>
      </c>
      <c r="J69" s="10">
        <v>959</v>
      </c>
      <c r="K69" s="10"/>
      <c r="L69" s="10"/>
      <c r="M69" s="10"/>
      <c r="N69" s="10"/>
      <c r="O69" s="10"/>
      <c r="P69" s="10"/>
      <c r="Q69" s="10"/>
      <c r="R69" s="10"/>
      <c r="S69" s="10"/>
    </row>
    <row r="70" spans="1:19">
      <c r="A70" s="8" t="s">
        <v>29</v>
      </c>
      <c r="B70" s="10">
        <v>2478</v>
      </c>
      <c r="C70" s="9">
        <v>1.9673123486682809</v>
      </c>
      <c r="D70" s="10">
        <v>4875</v>
      </c>
      <c r="E70" s="10">
        <v>6285</v>
      </c>
      <c r="F70" s="10">
        <v>29.2</v>
      </c>
      <c r="G70" s="10">
        <v>11135.8</v>
      </c>
      <c r="H70" s="10">
        <v>3886.7999999999993</v>
      </c>
      <c r="I70" s="10">
        <v>7249</v>
      </c>
      <c r="J70" s="10">
        <v>954</v>
      </c>
      <c r="K70" s="10"/>
      <c r="L70" s="10"/>
      <c r="M70" s="10"/>
      <c r="N70" s="10"/>
      <c r="O70" s="10"/>
      <c r="P70" s="10"/>
      <c r="Q70" s="10"/>
      <c r="R70" s="10"/>
      <c r="S70" s="10"/>
    </row>
    <row r="71" spans="1:19">
      <c r="A71" s="8" t="s">
        <v>30</v>
      </c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</row>
    <row r="72" spans="1:19">
      <c r="A72" s="8" t="s">
        <v>30</v>
      </c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</row>
    <row r="73" spans="1:19">
      <c r="A73" s="8" t="s">
        <v>166</v>
      </c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19">
      <c r="A74" s="8" t="s">
        <v>0</v>
      </c>
      <c r="B74" s="10" t="s">
        <v>1</v>
      </c>
      <c r="C74" s="9" t="s">
        <v>2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5</v>
      </c>
      <c r="I74" s="10" t="s">
        <v>6</v>
      </c>
      <c r="J74" s="10" t="s">
        <v>7</v>
      </c>
      <c r="K74" s="10"/>
      <c r="L74" s="10"/>
      <c r="M74" s="10"/>
      <c r="N74" s="10"/>
      <c r="O74" s="10"/>
      <c r="P74" s="10"/>
      <c r="Q74" s="10"/>
      <c r="R74" s="10"/>
      <c r="S74" s="10"/>
    </row>
    <row r="75" spans="1:19">
      <c r="A75" s="8" t="s">
        <v>8</v>
      </c>
      <c r="B75" s="10" t="s">
        <v>9</v>
      </c>
      <c r="C75" s="9" t="s">
        <v>10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15</v>
      </c>
      <c r="I75" s="10" t="s">
        <v>16</v>
      </c>
      <c r="J75" s="10" t="s">
        <v>17</v>
      </c>
      <c r="K75" s="10"/>
      <c r="L75" s="10"/>
      <c r="M75" s="10"/>
      <c r="N75" s="10"/>
      <c r="O75" s="10"/>
      <c r="P75" s="10"/>
      <c r="Q75" s="10"/>
      <c r="R75" s="10"/>
      <c r="S75" s="10"/>
    </row>
    <row r="76" spans="1:19">
      <c r="A76" s="8" t="s">
        <v>18</v>
      </c>
      <c r="B76" s="10">
        <v>36318</v>
      </c>
      <c r="C76" s="9">
        <v>6.016025111514951</v>
      </c>
      <c r="D76" s="10">
        <v>218490</v>
      </c>
      <c r="E76" s="10">
        <v>3277</v>
      </c>
      <c r="F76" s="10">
        <v>22</v>
      </c>
      <c r="G76" s="10">
        <v>212000</v>
      </c>
      <c r="H76" s="10">
        <v>58000</v>
      </c>
      <c r="I76" s="10">
        <v>154000</v>
      </c>
      <c r="J76" s="10">
        <v>77315</v>
      </c>
      <c r="K76" s="10"/>
      <c r="L76" s="10"/>
      <c r="M76" s="10"/>
      <c r="N76" s="10"/>
      <c r="O76" s="10"/>
      <c r="P76" s="10"/>
      <c r="Q76" s="10"/>
      <c r="R76" s="10"/>
      <c r="S76" s="10"/>
    </row>
    <row r="77" spans="1:19">
      <c r="A77" s="8" t="s">
        <v>19</v>
      </c>
      <c r="B77" s="10">
        <v>36800</v>
      </c>
      <c r="C77" s="9">
        <v>5.8152173913043477</v>
      </c>
      <c r="D77" s="10">
        <v>214000</v>
      </c>
      <c r="E77" s="10">
        <v>2500</v>
      </c>
      <c r="F77" s="10">
        <v>100</v>
      </c>
      <c r="G77" s="10">
        <v>216000</v>
      </c>
      <c r="H77" s="10">
        <v>58000</v>
      </c>
      <c r="I77" s="10">
        <v>158000</v>
      </c>
      <c r="J77" s="10">
        <v>77715</v>
      </c>
      <c r="K77" s="10"/>
      <c r="L77" s="10"/>
      <c r="M77" s="10"/>
      <c r="N77" s="10"/>
      <c r="O77" s="10"/>
      <c r="P77" s="10"/>
      <c r="Q77" s="10"/>
      <c r="R77" s="10"/>
      <c r="S77" s="10"/>
    </row>
    <row r="78" spans="1:19">
      <c r="A78" s="8" t="s">
        <v>20</v>
      </c>
      <c r="B78" s="10">
        <v>37332</v>
      </c>
      <c r="C78" s="9">
        <v>6.0144112289724632</v>
      </c>
      <c r="D78" s="10">
        <v>224530</v>
      </c>
      <c r="E78" s="10">
        <v>2898</v>
      </c>
      <c r="F78" s="10">
        <v>106</v>
      </c>
      <c r="G78" s="10">
        <v>223669</v>
      </c>
      <c r="H78" s="10">
        <v>60282</v>
      </c>
      <c r="I78" s="10">
        <v>163387</v>
      </c>
      <c r="J78" s="10">
        <v>81368</v>
      </c>
      <c r="K78" s="10"/>
      <c r="L78" s="10"/>
      <c r="M78" s="10"/>
      <c r="N78" s="10"/>
      <c r="O78" s="10"/>
      <c r="P78" s="10"/>
      <c r="Q78" s="10"/>
      <c r="R78" s="10"/>
      <c r="S78" s="10"/>
    </row>
    <row r="79" spans="1:19">
      <c r="A79" s="8" t="s">
        <v>21</v>
      </c>
      <c r="B79" s="10">
        <v>37839</v>
      </c>
      <c r="C79" s="9">
        <v>6.123602632204868</v>
      </c>
      <c r="D79" s="10">
        <v>231711</v>
      </c>
      <c r="E79" s="10">
        <v>3329</v>
      </c>
      <c r="F79" s="10">
        <v>102</v>
      </c>
      <c r="G79" s="10">
        <v>228775</v>
      </c>
      <c r="H79" s="10">
        <v>59591</v>
      </c>
      <c r="I79" s="10">
        <v>169184</v>
      </c>
      <c r="J79" s="10">
        <v>87531</v>
      </c>
      <c r="K79" s="10"/>
      <c r="L79" s="10"/>
      <c r="M79" s="10"/>
      <c r="N79" s="10"/>
      <c r="O79" s="10"/>
      <c r="P79" s="10"/>
      <c r="Q79" s="10"/>
      <c r="R79" s="10"/>
      <c r="S79" s="10"/>
    </row>
    <row r="80" spans="1:19">
      <c r="A80" s="8" t="s">
        <v>22</v>
      </c>
      <c r="B80" s="10">
        <v>38361</v>
      </c>
      <c r="C80" s="9">
        <v>6.2343525976903624</v>
      </c>
      <c r="D80" s="10">
        <v>239156</v>
      </c>
      <c r="E80" s="10">
        <v>3630</v>
      </c>
      <c r="F80" s="10">
        <v>105</v>
      </c>
      <c r="G80" s="10">
        <v>237383</v>
      </c>
      <c r="H80" s="10">
        <v>60260</v>
      </c>
      <c r="I80" s="10">
        <v>177123</v>
      </c>
      <c r="J80" s="10">
        <v>92829</v>
      </c>
      <c r="K80" s="10"/>
      <c r="L80" s="10"/>
      <c r="M80" s="10"/>
      <c r="N80" s="10"/>
      <c r="O80" s="10"/>
      <c r="P80" s="10"/>
      <c r="Q80" s="10"/>
      <c r="R80" s="10"/>
      <c r="S80" s="10"/>
    </row>
    <row r="81" spans="1:19">
      <c r="A81" s="8" t="s">
        <v>23</v>
      </c>
      <c r="B81" s="10">
        <v>38884</v>
      </c>
      <c r="C81" s="9">
        <v>6.3819308713095362</v>
      </c>
      <c r="D81" s="10">
        <v>248155</v>
      </c>
      <c r="E81" s="10">
        <v>3995</v>
      </c>
      <c r="F81" s="10">
        <v>108</v>
      </c>
      <c r="G81" s="10">
        <v>246515</v>
      </c>
      <c r="H81" s="10">
        <v>60914</v>
      </c>
      <c r="I81" s="10">
        <v>185601</v>
      </c>
      <c r="J81" s="10">
        <v>98356</v>
      </c>
      <c r="K81" s="10"/>
      <c r="L81" s="10"/>
      <c r="M81" s="10"/>
      <c r="N81" s="10"/>
      <c r="O81" s="10"/>
      <c r="P81" s="10"/>
      <c r="Q81" s="10"/>
      <c r="R81" s="10"/>
      <c r="S81" s="10"/>
    </row>
    <row r="82" spans="1:19">
      <c r="A82" s="8" t="s">
        <v>24</v>
      </c>
      <c r="B82" s="10">
        <v>39258</v>
      </c>
      <c r="C82" s="9">
        <v>6.5077691171226251</v>
      </c>
      <c r="D82" s="10">
        <v>255482</v>
      </c>
      <c r="E82" s="10">
        <v>4436</v>
      </c>
      <c r="F82" s="10">
        <v>109</v>
      </c>
      <c r="G82" s="10">
        <v>256356</v>
      </c>
      <c r="H82" s="10">
        <v>61540</v>
      </c>
      <c r="I82" s="10">
        <v>194816</v>
      </c>
      <c r="J82" s="10">
        <v>101809</v>
      </c>
      <c r="K82" s="10"/>
      <c r="L82" s="10"/>
      <c r="M82" s="10"/>
      <c r="N82" s="10"/>
      <c r="O82" s="10"/>
      <c r="P82" s="10"/>
      <c r="Q82" s="10"/>
      <c r="R82" s="10"/>
      <c r="S82" s="10"/>
    </row>
    <row r="83" spans="1:19">
      <c r="A83" s="8" t="s">
        <v>25</v>
      </c>
      <c r="B83" s="10">
        <v>39351</v>
      </c>
      <c r="C83" s="9">
        <v>6.6553835988920227</v>
      </c>
      <c r="D83" s="10">
        <v>261896</v>
      </c>
      <c r="E83" s="10">
        <v>4874</v>
      </c>
      <c r="F83" s="10">
        <v>111</v>
      </c>
      <c r="G83" s="10">
        <v>265012</v>
      </c>
      <c r="H83" s="10">
        <v>62132</v>
      </c>
      <c r="I83" s="10">
        <v>202880</v>
      </c>
      <c r="J83" s="10">
        <v>103456</v>
      </c>
      <c r="K83" s="10"/>
      <c r="L83" s="10"/>
      <c r="M83" s="10"/>
      <c r="N83" s="10"/>
      <c r="O83" s="10"/>
      <c r="P83" s="10"/>
      <c r="Q83" s="10"/>
      <c r="R83" s="10"/>
      <c r="S83" s="10"/>
    </row>
    <row r="84" spans="1:19">
      <c r="A84" s="8" t="s">
        <v>26</v>
      </c>
      <c r="B84" s="10">
        <v>39395</v>
      </c>
      <c r="C84" s="9">
        <v>6.7976392943266912</v>
      </c>
      <c r="D84" s="10">
        <v>267793</v>
      </c>
      <c r="E84" s="10">
        <v>5287</v>
      </c>
      <c r="F84" s="10">
        <v>113</v>
      </c>
      <c r="G84" s="10">
        <v>273026</v>
      </c>
      <c r="H84" s="10">
        <v>62716</v>
      </c>
      <c r="I84" s="10">
        <v>210310</v>
      </c>
      <c r="J84" s="10">
        <v>103397</v>
      </c>
      <c r="K84" s="10"/>
      <c r="L84" s="10"/>
      <c r="M84" s="10"/>
      <c r="N84" s="10"/>
      <c r="O84" s="10"/>
      <c r="P84" s="10"/>
      <c r="Q84" s="10"/>
      <c r="R84" s="10"/>
      <c r="S84" s="10"/>
    </row>
    <row r="85" spans="1:19">
      <c r="A85" s="8" t="s">
        <v>27</v>
      </c>
      <c r="B85" s="10">
        <v>39419</v>
      </c>
      <c r="C85" s="9">
        <v>6.9504046272102284</v>
      </c>
      <c r="D85" s="10">
        <v>273978</v>
      </c>
      <c r="E85" s="10">
        <v>5840</v>
      </c>
      <c r="F85" s="10">
        <v>114</v>
      </c>
      <c r="G85" s="10">
        <v>280970</v>
      </c>
      <c r="H85" s="10">
        <v>63298</v>
      </c>
      <c r="I85" s="10">
        <v>217672</v>
      </c>
      <c r="J85" s="10">
        <v>102131</v>
      </c>
      <c r="K85" s="10"/>
      <c r="L85" s="10"/>
      <c r="M85" s="10"/>
      <c r="N85" s="10"/>
      <c r="O85" s="10"/>
      <c r="P85" s="10"/>
      <c r="Q85" s="10"/>
      <c r="R85" s="10"/>
      <c r="S85" s="10"/>
    </row>
    <row r="86" spans="1:19">
      <c r="A86" s="8" t="s">
        <v>28</v>
      </c>
      <c r="B86" s="10">
        <v>39465</v>
      </c>
      <c r="C86" s="9">
        <v>7.1029519827695422</v>
      </c>
      <c r="D86" s="10">
        <v>280318</v>
      </c>
      <c r="E86" s="10">
        <v>6476</v>
      </c>
      <c r="F86" s="10">
        <v>118</v>
      </c>
      <c r="G86" s="10">
        <v>288464</v>
      </c>
      <c r="H86" s="10">
        <v>63870</v>
      </c>
      <c r="I86" s="10">
        <v>224594</v>
      </c>
      <c r="J86" s="10">
        <v>100343</v>
      </c>
      <c r="K86" s="10"/>
      <c r="L86" s="10"/>
      <c r="M86" s="10"/>
      <c r="N86" s="10"/>
      <c r="O86" s="10"/>
      <c r="P86" s="10"/>
      <c r="Q86" s="10"/>
      <c r="R86" s="10"/>
      <c r="S86" s="10"/>
    </row>
    <row r="87" spans="1:19">
      <c r="A87" s="8" t="s">
        <v>29</v>
      </c>
      <c r="B87" s="10">
        <v>39486</v>
      </c>
      <c r="C87" s="9">
        <v>7.2595350250721777</v>
      </c>
      <c r="D87" s="10">
        <v>286650</v>
      </c>
      <c r="E87" s="10">
        <v>7159</v>
      </c>
      <c r="F87" s="10">
        <v>123</v>
      </c>
      <c r="G87" s="10">
        <v>295797</v>
      </c>
      <c r="H87" s="10">
        <v>64439</v>
      </c>
      <c r="I87" s="10">
        <v>231358</v>
      </c>
      <c r="J87" s="10">
        <v>98232</v>
      </c>
      <c r="K87" s="10"/>
      <c r="L87" s="10"/>
      <c r="M87" s="10"/>
      <c r="N87" s="10"/>
      <c r="O87" s="10"/>
      <c r="P87" s="10"/>
      <c r="Q87" s="10"/>
      <c r="R87" s="10"/>
      <c r="S87" s="10"/>
    </row>
    <row r="88" spans="1:19">
      <c r="A88" s="8" t="s">
        <v>30</v>
      </c>
      <c r="B88" s="10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>
      <c r="A89" s="8" t="s">
        <v>30</v>
      </c>
      <c r="B89" s="10"/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1:19">
      <c r="A90" s="8" t="s">
        <v>167</v>
      </c>
      <c r="B90" s="10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1:19">
      <c r="A91" s="8" t="s">
        <v>0</v>
      </c>
      <c r="B91" s="10" t="s">
        <v>1</v>
      </c>
      <c r="C91" s="9" t="s">
        <v>2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5</v>
      </c>
      <c r="I91" s="10" t="s">
        <v>6</v>
      </c>
      <c r="J91" s="10" t="s">
        <v>7</v>
      </c>
      <c r="K91" s="10"/>
      <c r="L91" s="10"/>
      <c r="M91" s="10"/>
      <c r="N91" s="10"/>
      <c r="O91" s="10"/>
      <c r="P91" s="10"/>
      <c r="Q91" s="10"/>
      <c r="R91" s="10"/>
      <c r="S91" s="10"/>
    </row>
    <row r="92" spans="1:19">
      <c r="A92" s="8" t="s">
        <v>8</v>
      </c>
      <c r="B92" s="10" t="s">
        <v>9</v>
      </c>
      <c r="C92" s="9" t="s">
        <v>10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15</v>
      </c>
      <c r="I92" s="10" t="s">
        <v>16</v>
      </c>
      <c r="J92" s="10" t="s">
        <v>17</v>
      </c>
      <c r="K92" s="10"/>
      <c r="L92" s="10"/>
      <c r="M92" s="10"/>
      <c r="N92" s="10"/>
      <c r="O92" s="10"/>
      <c r="P92" s="10"/>
      <c r="Q92" s="10"/>
      <c r="R92" s="10"/>
      <c r="S92" s="10"/>
    </row>
    <row r="93" spans="1:19">
      <c r="A93" s="8" t="s">
        <v>18</v>
      </c>
      <c r="B93" s="10">
        <v>9581</v>
      </c>
      <c r="C93" s="9">
        <v>1.7123473541383989</v>
      </c>
      <c r="D93" s="10">
        <v>16406</v>
      </c>
      <c r="E93" s="10">
        <v>410</v>
      </c>
      <c r="F93" s="10">
        <v>145</v>
      </c>
      <c r="G93" s="10">
        <v>16803</v>
      </c>
      <c r="H93" s="10">
        <v>12578</v>
      </c>
      <c r="I93" s="10">
        <v>4225</v>
      </c>
      <c r="J93" s="10">
        <v>1195</v>
      </c>
      <c r="K93" s="10"/>
      <c r="L93" s="10"/>
      <c r="M93" s="10"/>
      <c r="N93" s="10"/>
      <c r="O93" s="10"/>
      <c r="P93" s="10"/>
      <c r="Q93" s="10"/>
      <c r="R93" s="10"/>
      <c r="S93" s="10"/>
    </row>
    <row r="94" spans="1:19">
      <c r="A94" s="8" t="s">
        <v>19</v>
      </c>
      <c r="B94" s="10">
        <v>9242</v>
      </c>
      <c r="C94" s="9">
        <v>1.7168361826444491</v>
      </c>
      <c r="D94" s="10">
        <v>15867</v>
      </c>
      <c r="E94" s="10">
        <v>385</v>
      </c>
      <c r="F94" s="10">
        <v>145</v>
      </c>
      <c r="G94" s="10">
        <v>16112</v>
      </c>
      <c r="H94" s="10">
        <v>11887</v>
      </c>
      <c r="I94" s="10">
        <v>4225</v>
      </c>
      <c r="J94" s="10">
        <v>1190</v>
      </c>
      <c r="K94" s="10"/>
      <c r="L94" s="10"/>
      <c r="M94" s="10"/>
      <c r="N94" s="10"/>
      <c r="O94" s="10"/>
      <c r="P94" s="10"/>
      <c r="Q94" s="10"/>
      <c r="R94" s="10"/>
      <c r="S94" s="10"/>
    </row>
    <row r="95" spans="1:19">
      <c r="A95" s="8" t="s">
        <v>20</v>
      </c>
      <c r="B95" s="10">
        <v>9428</v>
      </c>
      <c r="C95" s="9">
        <v>1.7166949512091643</v>
      </c>
      <c r="D95" s="10">
        <v>16185</v>
      </c>
      <c r="E95" s="10">
        <v>395.3</v>
      </c>
      <c r="F95" s="10">
        <v>147.4</v>
      </c>
      <c r="G95" s="10">
        <v>16427.899999999998</v>
      </c>
      <c r="H95" s="10">
        <v>12090.899999999998</v>
      </c>
      <c r="I95" s="10">
        <v>4337</v>
      </c>
      <c r="J95" s="10">
        <v>1195</v>
      </c>
      <c r="K95" s="10"/>
      <c r="L95" s="10"/>
      <c r="M95" s="10"/>
      <c r="N95" s="10"/>
      <c r="O95" s="10"/>
      <c r="P95" s="10"/>
      <c r="Q95" s="10"/>
      <c r="R95" s="10"/>
      <c r="S95" s="10"/>
    </row>
    <row r="96" spans="1:19">
      <c r="A96" s="8" t="s">
        <v>21</v>
      </c>
      <c r="B96" s="10">
        <v>9509</v>
      </c>
      <c r="C96" s="9">
        <v>1.7240508991481753</v>
      </c>
      <c r="D96" s="10">
        <v>16394</v>
      </c>
      <c r="E96" s="10">
        <v>408.1</v>
      </c>
      <c r="F96" s="10">
        <v>140.9</v>
      </c>
      <c r="G96" s="10">
        <v>16664.199999999997</v>
      </c>
      <c r="H96" s="10">
        <v>12204.199999999997</v>
      </c>
      <c r="I96" s="10">
        <v>4460</v>
      </c>
      <c r="J96" s="10">
        <v>1192</v>
      </c>
      <c r="K96" s="10"/>
      <c r="L96" s="10"/>
      <c r="M96" s="10"/>
      <c r="N96" s="10"/>
      <c r="O96" s="10"/>
      <c r="P96" s="10"/>
      <c r="Q96" s="10"/>
      <c r="R96" s="10"/>
      <c r="S96" s="10"/>
    </row>
    <row r="97" spans="1:19">
      <c r="A97" s="8" t="s">
        <v>22</v>
      </c>
      <c r="B97" s="10">
        <v>9581</v>
      </c>
      <c r="C97" s="9">
        <v>1.7365619455171695</v>
      </c>
      <c r="D97" s="10">
        <v>16638</v>
      </c>
      <c r="E97" s="10">
        <v>417</v>
      </c>
      <c r="F97" s="10">
        <v>137.80000000000001</v>
      </c>
      <c r="G97" s="10">
        <v>16937.2</v>
      </c>
      <c r="H97" s="10">
        <v>12357.2</v>
      </c>
      <c r="I97" s="10">
        <v>4580</v>
      </c>
      <c r="J97" s="10">
        <v>1172</v>
      </c>
      <c r="K97" s="10"/>
      <c r="L97" s="10"/>
      <c r="M97" s="10"/>
      <c r="N97" s="10"/>
      <c r="O97" s="10"/>
      <c r="P97" s="10"/>
      <c r="Q97" s="10"/>
      <c r="R97" s="10"/>
      <c r="S97" s="10"/>
    </row>
    <row r="98" spans="1:19">
      <c r="A98" s="8" t="s">
        <v>23</v>
      </c>
      <c r="B98" s="10">
        <v>9721</v>
      </c>
      <c r="C98" s="9">
        <v>1.7485855364674416</v>
      </c>
      <c r="D98" s="10">
        <v>16998</v>
      </c>
      <c r="E98" s="10">
        <v>426.3</v>
      </c>
      <c r="F98" s="10">
        <v>135.69999999999999</v>
      </c>
      <c r="G98" s="10">
        <v>17305.599999999999</v>
      </c>
      <c r="H98" s="10">
        <v>12599.599999999999</v>
      </c>
      <c r="I98" s="10">
        <v>4706</v>
      </c>
      <c r="J98" s="10">
        <v>1155</v>
      </c>
      <c r="K98" s="10"/>
      <c r="L98" s="10"/>
      <c r="M98" s="10"/>
      <c r="N98" s="10"/>
      <c r="O98" s="10"/>
      <c r="P98" s="10"/>
      <c r="Q98" s="10"/>
      <c r="R98" s="10"/>
      <c r="S98" s="10"/>
    </row>
    <row r="99" spans="1:19">
      <c r="A99" s="8" t="s">
        <v>24</v>
      </c>
      <c r="B99" s="10">
        <v>9876</v>
      </c>
      <c r="C99" s="9">
        <v>1.7578979343863912</v>
      </c>
      <c r="D99" s="10">
        <v>17361</v>
      </c>
      <c r="E99" s="10">
        <v>431.4</v>
      </c>
      <c r="F99" s="10">
        <v>130.4</v>
      </c>
      <c r="G99" s="10">
        <v>17671</v>
      </c>
      <c r="H99" s="10">
        <v>12805</v>
      </c>
      <c r="I99" s="10">
        <v>4866</v>
      </c>
      <c r="J99" s="10">
        <v>1146</v>
      </c>
      <c r="K99" s="10"/>
      <c r="L99" s="10"/>
      <c r="M99" s="10"/>
      <c r="N99" s="10"/>
      <c r="O99" s="10"/>
      <c r="P99" s="10"/>
      <c r="Q99" s="10"/>
      <c r="R99" s="10"/>
      <c r="S99" s="10"/>
    </row>
    <row r="100" spans="1:19">
      <c r="A100" s="8" t="s">
        <v>25</v>
      </c>
      <c r="B100" s="10">
        <v>9999</v>
      </c>
      <c r="C100" s="9">
        <v>1.7702770277027702</v>
      </c>
      <c r="D100" s="10">
        <v>17701</v>
      </c>
      <c r="E100" s="10">
        <v>443</v>
      </c>
      <c r="F100" s="10">
        <v>128.19999999999999</v>
      </c>
      <c r="G100" s="10">
        <v>18031.8</v>
      </c>
      <c r="H100" s="10">
        <v>13037.8</v>
      </c>
      <c r="I100" s="10">
        <v>4994</v>
      </c>
      <c r="J100" s="10">
        <v>1130</v>
      </c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1:19">
      <c r="A101" s="8" t="s">
        <v>26</v>
      </c>
      <c r="B101" s="10">
        <v>10143</v>
      </c>
      <c r="C101" s="9">
        <v>1.7819185645272602</v>
      </c>
      <c r="D101" s="10">
        <v>18074</v>
      </c>
      <c r="E101" s="10">
        <v>450.8</v>
      </c>
      <c r="F101" s="10">
        <v>125.2</v>
      </c>
      <c r="G101" s="10">
        <v>18412.599999999999</v>
      </c>
      <c r="H101" s="10">
        <v>13277.599999999999</v>
      </c>
      <c r="I101" s="10">
        <v>5135</v>
      </c>
      <c r="J101" s="10">
        <v>1117</v>
      </c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1:19">
      <c r="A102" s="8" t="s">
        <v>27</v>
      </c>
      <c r="B102" s="10">
        <v>10293</v>
      </c>
      <c r="C102" s="9">
        <v>1.7921888662197609</v>
      </c>
      <c r="D102" s="10">
        <v>18447</v>
      </c>
      <c r="E102" s="10">
        <v>459.3</v>
      </c>
      <c r="F102" s="10">
        <v>121.2</v>
      </c>
      <c r="G102" s="10">
        <v>18795.099999999999</v>
      </c>
      <c r="H102" s="10">
        <v>13508.099999999999</v>
      </c>
      <c r="I102" s="10">
        <v>5287</v>
      </c>
      <c r="J102" s="10">
        <v>1107</v>
      </c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1:19">
      <c r="A103" s="8" t="s">
        <v>28</v>
      </c>
      <c r="B103" s="10">
        <v>10426</v>
      </c>
      <c r="C103" s="9">
        <v>1.8037598311912526</v>
      </c>
      <c r="D103" s="10">
        <v>18806</v>
      </c>
      <c r="E103" s="10">
        <v>466.2</v>
      </c>
      <c r="F103" s="10">
        <v>117.7</v>
      </c>
      <c r="G103" s="10">
        <v>19167.5</v>
      </c>
      <c r="H103" s="10">
        <v>13735.5</v>
      </c>
      <c r="I103" s="10">
        <v>5432</v>
      </c>
      <c r="J103" s="10">
        <v>1094</v>
      </c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1:19">
      <c r="A104" s="8" t="s">
        <v>29</v>
      </c>
      <c r="B104" s="10">
        <v>10569</v>
      </c>
      <c r="C104" s="9">
        <v>1.8149304569968776</v>
      </c>
      <c r="D104" s="10">
        <v>19182</v>
      </c>
      <c r="E104" s="10">
        <v>472.9</v>
      </c>
      <c r="F104" s="10">
        <v>116</v>
      </c>
      <c r="G104" s="10">
        <v>19550.900000000001</v>
      </c>
      <c r="H104" s="10">
        <v>13973.900000000001</v>
      </c>
      <c r="I104" s="10">
        <v>5577</v>
      </c>
      <c r="J104" s="10">
        <v>1082</v>
      </c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1:19">
      <c r="A105" s="8" t="s">
        <v>30</v>
      </c>
      <c r="B105" s="10"/>
      <c r="C105" s="9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  <row r="106" spans="1:19">
      <c r="A106" s="8" t="s">
        <v>30</v>
      </c>
      <c r="B106" s="10"/>
      <c r="C106" s="9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19">
      <c r="A107" s="8" t="s">
        <v>168</v>
      </c>
      <c r="B107" s="10"/>
      <c r="C107" s="9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</row>
    <row r="108" spans="1:19">
      <c r="A108" s="8" t="s">
        <v>0</v>
      </c>
      <c r="B108" s="10" t="s">
        <v>1</v>
      </c>
      <c r="C108" s="9" t="s">
        <v>2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5</v>
      </c>
      <c r="I108" s="10" t="s">
        <v>6</v>
      </c>
      <c r="J108" s="10" t="s">
        <v>7</v>
      </c>
      <c r="K108" s="10"/>
      <c r="L108" s="10"/>
      <c r="M108" s="10"/>
      <c r="N108" s="10"/>
      <c r="O108" s="10"/>
      <c r="P108" s="10"/>
      <c r="Q108" s="10"/>
      <c r="R108" s="10"/>
      <c r="S108" s="10"/>
    </row>
    <row r="109" spans="1:19">
      <c r="A109" s="8" t="s">
        <v>8</v>
      </c>
      <c r="B109" s="10" t="s">
        <v>9</v>
      </c>
      <c r="C109" s="9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15</v>
      </c>
      <c r="I109" s="10" t="s">
        <v>16</v>
      </c>
      <c r="J109" s="10" t="s">
        <v>17</v>
      </c>
      <c r="K109" s="10"/>
      <c r="L109" s="10"/>
      <c r="M109" s="10"/>
      <c r="N109" s="10"/>
      <c r="O109" s="10"/>
      <c r="P109" s="10"/>
      <c r="Q109" s="10"/>
      <c r="R109" s="10"/>
      <c r="S109" s="10"/>
    </row>
    <row r="110" spans="1:19">
      <c r="A110" s="8" t="s">
        <v>18</v>
      </c>
      <c r="B110" s="10">
        <v>714</v>
      </c>
      <c r="C110" s="9">
        <v>8.1232492997198875</v>
      </c>
      <c r="D110" s="10">
        <v>5800</v>
      </c>
      <c r="E110" s="10">
        <v>8500</v>
      </c>
      <c r="F110" s="10">
        <v>10</v>
      </c>
      <c r="G110" s="10">
        <v>13200</v>
      </c>
      <c r="H110" s="10">
        <v>2200</v>
      </c>
      <c r="I110" s="10">
        <v>11000</v>
      </c>
      <c r="J110" s="10">
        <v>2159</v>
      </c>
      <c r="K110" s="10"/>
      <c r="L110" s="10"/>
      <c r="M110" s="10"/>
      <c r="N110" s="10"/>
      <c r="O110" s="10"/>
      <c r="P110" s="10"/>
      <c r="Q110" s="10"/>
      <c r="R110" s="10"/>
      <c r="S110" s="10"/>
    </row>
    <row r="111" spans="1:19">
      <c r="A111" s="8" t="s">
        <v>19</v>
      </c>
      <c r="B111" s="10">
        <v>710</v>
      </c>
      <c r="C111" s="9">
        <v>8.0985915492957741</v>
      </c>
      <c r="D111" s="10">
        <v>5750</v>
      </c>
      <c r="E111" s="10">
        <v>7500</v>
      </c>
      <c r="F111" s="10">
        <v>10</v>
      </c>
      <c r="G111" s="10">
        <v>13800</v>
      </c>
      <c r="H111" s="10">
        <v>2300</v>
      </c>
      <c r="I111" s="10">
        <v>11500</v>
      </c>
      <c r="J111" s="10">
        <v>1599</v>
      </c>
      <c r="K111" s="10"/>
      <c r="L111" s="10"/>
      <c r="M111" s="10"/>
      <c r="N111" s="10"/>
      <c r="O111" s="10"/>
      <c r="P111" s="10"/>
      <c r="Q111" s="10"/>
      <c r="R111" s="10"/>
      <c r="S111" s="10"/>
    </row>
    <row r="112" spans="1:19">
      <c r="A112" s="8" t="s">
        <v>20</v>
      </c>
      <c r="B112" s="10">
        <v>683.8</v>
      </c>
      <c r="C112" s="9">
        <v>8.1251828019888865</v>
      </c>
      <c r="D112" s="10">
        <v>5556</v>
      </c>
      <c r="E112" s="10">
        <v>8466</v>
      </c>
      <c r="F112" s="10">
        <v>10</v>
      </c>
      <c r="G112" s="10">
        <v>13973</v>
      </c>
      <c r="H112" s="10">
        <v>2387</v>
      </c>
      <c r="I112" s="10">
        <v>11586</v>
      </c>
      <c r="J112" s="10">
        <v>1638</v>
      </c>
      <c r="K112" s="10"/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8" t="s">
        <v>21</v>
      </c>
      <c r="B113" s="10">
        <v>687.1</v>
      </c>
      <c r="C113" s="9">
        <v>8.1545626546354235</v>
      </c>
      <c r="D113" s="10">
        <v>5603</v>
      </c>
      <c r="E113" s="10">
        <v>8683</v>
      </c>
      <c r="F113" s="10">
        <v>10</v>
      </c>
      <c r="G113" s="10">
        <v>14260</v>
      </c>
      <c r="H113" s="10">
        <v>2447</v>
      </c>
      <c r="I113" s="10">
        <v>11813</v>
      </c>
      <c r="J113" s="10">
        <v>1654</v>
      </c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8" t="s">
        <v>22</v>
      </c>
      <c r="B114" s="10">
        <v>702.1</v>
      </c>
      <c r="C114" s="9">
        <v>8.186867967525993</v>
      </c>
      <c r="D114" s="10">
        <v>5748</v>
      </c>
      <c r="E114" s="10">
        <v>8782</v>
      </c>
      <c r="F114" s="10">
        <v>10</v>
      </c>
      <c r="G114" s="10">
        <v>14495</v>
      </c>
      <c r="H114" s="10">
        <v>2520</v>
      </c>
      <c r="I114" s="10">
        <v>11975</v>
      </c>
      <c r="J114" s="10">
        <v>1679</v>
      </c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8" t="s">
        <v>23</v>
      </c>
      <c r="B115" s="10">
        <v>704.7</v>
      </c>
      <c r="C115" s="9">
        <v>8.2191003263800191</v>
      </c>
      <c r="D115" s="10">
        <v>5792</v>
      </c>
      <c r="E115" s="10">
        <v>8902</v>
      </c>
      <c r="F115" s="10">
        <v>10</v>
      </c>
      <c r="G115" s="10">
        <v>14663</v>
      </c>
      <c r="H115" s="10">
        <v>2589</v>
      </c>
      <c r="I115" s="10">
        <v>12074</v>
      </c>
      <c r="J115" s="10">
        <v>1700</v>
      </c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8" t="s">
        <v>24</v>
      </c>
      <c r="B116" s="10">
        <v>702.8</v>
      </c>
      <c r="C116" s="9">
        <v>8.2541263517359145</v>
      </c>
      <c r="D116" s="10">
        <v>5801</v>
      </c>
      <c r="E116" s="10">
        <v>9046</v>
      </c>
      <c r="F116" s="10">
        <v>10</v>
      </c>
      <c r="G116" s="10">
        <v>14823</v>
      </c>
      <c r="H116" s="10">
        <v>2647</v>
      </c>
      <c r="I116" s="10">
        <v>12176</v>
      </c>
      <c r="J116" s="10">
        <v>1714</v>
      </c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8" t="s">
        <v>25</v>
      </c>
      <c r="B117" s="10">
        <v>704.7</v>
      </c>
      <c r="C117" s="9">
        <v>8.2914715481765278</v>
      </c>
      <c r="D117" s="10">
        <v>5843</v>
      </c>
      <c r="E117" s="10">
        <v>9188</v>
      </c>
      <c r="F117" s="10">
        <v>10</v>
      </c>
      <c r="G117" s="10">
        <v>15003</v>
      </c>
      <c r="H117" s="10">
        <v>2713</v>
      </c>
      <c r="I117" s="10">
        <v>12290</v>
      </c>
      <c r="J117" s="10">
        <v>1732</v>
      </c>
      <c r="K117" s="10"/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8" t="s">
        <v>26</v>
      </c>
      <c r="B118" s="10">
        <v>706.2</v>
      </c>
      <c r="C118" s="9">
        <v>8.331917303879921</v>
      </c>
      <c r="D118" s="10">
        <v>5884</v>
      </c>
      <c r="E118" s="10">
        <v>9315</v>
      </c>
      <c r="F118" s="10">
        <v>10</v>
      </c>
      <c r="G118" s="10">
        <v>15179</v>
      </c>
      <c r="H118" s="10">
        <v>2768</v>
      </c>
      <c r="I118" s="10">
        <v>12411</v>
      </c>
      <c r="J118" s="10">
        <v>1742</v>
      </c>
      <c r="K118" s="10"/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8" t="s">
        <v>27</v>
      </c>
      <c r="B119" s="10">
        <v>708.7</v>
      </c>
      <c r="C119" s="9">
        <v>8.3744885000705516</v>
      </c>
      <c r="D119" s="10">
        <v>5935</v>
      </c>
      <c r="E119" s="10">
        <v>9448</v>
      </c>
      <c r="F119" s="10">
        <v>10</v>
      </c>
      <c r="G119" s="10">
        <v>15372</v>
      </c>
      <c r="H119" s="10">
        <v>2813</v>
      </c>
      <c r="I119" s="10">
        <v>12559</v>
      </c>
      <c r="J119" s="10">
        <v>1743</v>
      </c>
      <c r="K119" s="10"/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8" t="s">
        <v>28</v>
      </c>
      <c r="B120" s="10">
        <v>711.4</v>
      </c>
      <c r="C120" s="9">
        <v>8.4200168681473162</v>
      </c>
      <c r="D120" s="10">
        <v>5990</v>
      </c>
      <c r="E120" s="10">
        <v>9585</v>
      </c>
      <c r="F120" s="10">
        <v>10</v>
      </c>
      <c r="G120" s="10">
        <v>15563</v>
      </c>
      <c r="H120" s="10">
        <v>2859</v>
      </c>
      <c r="I120" s="10">
        <v>12704</v>
      </c>
      <c r="J120" s="10">
        <v>1745</v>
      </c>
      <c r="K120" s="10"/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8" t="s">
        <v>29</v>
      </c>
      <c r="B121" s="10">
        <v>714.6</v>
      </c>
      <c r="C121" s="9">
        <v>8.4690736076126498</v>
      </c>
      <c r="D121" s="10">
        <v>6052</v>
      </c>
      <c r="E121" s="10">
        <v>9721</v>
      </c>
      <c r="F121" s="10">
        <v>10</v>
      </c>
      <c r="G121" s="10">
        <v>15763</v>
      </c>
      <c r="H121" s="10">
        <v>2904</v>
      </c>
      <c r="I121" s="10">
        <v>12859</v>
      </c>
      <c r="J121" s="10">
        <v>1745</v>
      </c>
      <c r="K121" s="10"/>
      <c r="L121" s="10"/>
      <c r="M121" s="10"/>
      <c r="N121" s="10"/>
      <c r="O121" s="10"/>
      <c r="P121" s="10"/>
      <c r="Q121" s="10"/>
      <c r="R121" s="10"/>
      <c r="S121" s="10"/>
    </row>
    <row r="122" spans="1:19">
      <c r="A122" s="8" t="s">
        <v>30</v>
      </c>
      <c r="B122" s="10"/>
      <c r="C122" s="9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8" t="s">
        <v>30</v>
      </c>
      <c r="B123" s="10"/>
      <c r="C123" s="9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8" t="s">
        <v>414</v>
      </c>
      <c r="B124" s="10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8" t="s">
        <v>0</v>
      </c>
      <c r="B125" s="10" t="s">
        <v>1</v>
      </c>
      <c r="C125" s="9" t="s">
        <v>2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5</v>
      </c>
      <c r="I125" s="10" t="s">
        <v>6</v>
      </c>
      <c r="J125" s="10" t="s">
        <v>7</v>
      </c>
      <c r="K125" s="10"/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8" t="s">
        <v>8</v>
      </c>
      <c r="B126" s="10" t="s">
        <v>9</v>
      </c>
      <c r="C126" s="9" t="s">
        <v>10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15</v>
      </c>
      <c r="I126" s="10" t="s">
        <v>16</v>
      </c>
      <c r="J126" s="10" t="s">
        <v>17</v>
      </c>
      <c r="K126" s="10"/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8" t="s">
        <v>18</v>
      </c>
      <c r="B127" s="10">
        <v>9741</v>
      </c>
      <c r="C127" s="9">
        <v>6.5896725182219482</v>
      </c>
      <c r="D127" s="10">
        <v>64190</v>
      </c>
      <c r="E127" s="10">
        <v>16000</v>
      </c>
      <c r="F127" s="10">
        <v>2400</v>
      </c>
      <c r="G127" s="10">
        <v>76000</v>
      </c>
      <c r="H127" s="10">
        <v>18500</v>
      </c>
      <c r="I127" s="10">
        <v>57500</v>
      </c>
      <c r="J127" s="10">
        <v>6880</v>
      </c>
      <c r="K127" s="10"/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8" t="s">
        <v>19</v>
      </c>
      <c r="B128" s="10">
        <v>9588</v>
      </c>
      <c r="C128" s="9">
        <v>7.6193158114309556</v>
      </c>
      <c r="D128" s="10">
        <v>73054</v>
      </c>
      <c r="E128" s="10">
        <v>6000</v>
      </c>
      <c r="F128" s="10">
        <v>2500</v>
      </c>
      <c r="G128" s="10">
        <v>76500</v>
      </c>
      <c r="H128" s="10">
        <v>19000</v>
      </c>
      <c r="I128" s="10">
        <v>57500</v>
      </c>
      <c r="J128" s="10">
        <v>6934</v>
      </c>
      <c r="K128" s="10"/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8" t="s">
        <v>20</v>
      </c>
      <c r="B129" s="10">
        <v>9424</v>
      </c>
      <c r="C129" s="9">
        <v>7.0777801358234296</v>
      </c>
      <c r="D129" s="10">
        <v>66701</v>
      </c>
      <c r="E129" s="10">
        <v>8563</v>
      </c>
      <c r="F129" s="10">
        <v>2294</v>
      </c>
      <c r="G129" s="10">
        <v>73463</v>
      </c>
      <c r="H129" s="10">
        <v>18016</v>
      </c>
      <c r="I129" s="10">
        <v>55447</v>
      </c>
      <c r="J129" s="10">
        <v>6441</v>
      </c>
      <c r="K129" s="10"/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8" t="s">
        <v>21</v>
      </c>
      <c r="B130" s="10">
        <v>9446</v>
      </c>
      <c r="C130" s="9">
        <v>7.1126402710141861</v>
      </c>
      <c r="D130" s="10">
        <v>67186</v>
      </c>
      <c r="E130" s="10">
        <v>9413</v>
      </c>
      <c r="F130" s="10">
        <v>2333</v>
      </c>
      <c r="G130" s="10">
        <v>74413</v>
      </c>
      <c r="H130" s="10">
        <v>17993</v>
      </c>
      <c r="I130" s="10">
        <v>56420</v>
      </c>
      <c r="J130" s="10">
        <v>6294</v>
      </c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8" t="s">
        <v>22</v>
      </c>
      <c r="B131" s="10">
        <v>9543</v>
      </c>
      <c r="C131" s="9">
        <v>7.1483810122602955</v>
      </c>
      <c r="D131" s="10">
        <v>68217</v>
      </c>
      <c r="E131" s="10">
        <v>9775</v>
      </c>
      <c r="F131" s="10">
        <v>2372</v>
      </c>
      <c r="G131" s="10">
        <v>75473</v>
      </c>
      <c r="H131" s="10">
        <v>18464</v>
      </c>
      <c r="I131" s="10">
        <v>57009</v>
      </c>
      <c r="J131" s="10">
        <v>6441</v>
      </c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8" t="s">
        <v>23</v>
      </c>
      <c r="B132" s="10">
        <v>9585</v>
      </c>
      <c r="C132" s="9">
        <v>7.1839332290036513</v>
      </c>
      <c r="D132" s="10">
        <v>68858</v>
      </c>
      <c r="E132" s="10">
        <v>9612</v>
      </c>
      <c r="F132" s="10">
        <v>2408</v>
      </c>
      <c r="G132" s="10">
        <v>75925</v>
      </c>
      <c r="H132" s="10">
        <v>18640</v>
      </c>
      <c r="I132" s="10">
        <v>57285</v>
      </c>
      <c r="J132" s="10">
        <v>6578</v>
      </c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8" t="s">
        <v>24</v>
      </c>
      <c r="B133" s="10">
        <v>9583</v>
      </c>
      <c r="C133" s="9">
        <v>7.2201815715329225</v>
      </c>
      <c r="D133" s="10">
        <v>69191</v>
      </c>
      <c r="E133" s="10">
        <v>9412</v>
      </c>
      <c r="F133" s="10">
        <v>2442</v>
      </c>
      <c r="G133" s="10">
        <v>76068</v>
      </c>
      <c r="H133" s="10">
        <v>18807</v>
      </c>
      <c r="I133" s="10">
        <v>57261</v>
      </c>
      <c r="J133" s="10">
        <v>6671</v>
      </c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8" t="s">
        <v>25</v>
      </c>
      <c r="B134" s="10">
        <v>9610</v>
      </c>
      <c r="C134" s="9">
        <v>7.2558792924037459</v>
      </c>
      <c r="D134" s="10">
        <v>69729</v>
      </c>
      <c r="E134" s="10">
        <v>9244</v>
      </c>
      <c r="F134" s="10">
        <v>2475</v>
      </c>
      <c r="G134" s="10">
        <v>76370</v>
      </c>
      <c r="H134" s="10">
        <v>18847</v>
      </c>
      <c r="I134" s="10">
        <v>57523</v>
      </c>
      <c r="J134" s="10">
        <v>6799</v>
      </c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8" t="s">
        <v>26</v>
      </c>
      <c r="B135" s="10">
        <v>9629</v>
      </c>
      <c r="C135" s="9">
        <v>7.2927614497871014</v>
      </c>
      <c r="D135" s="10">
        <v>70222</v>
      </c>
      <c r="E135" s="10">
        <v>8879</v>
      </c>
      <c r="F135" s="10">
        <v>2506</v>
      </c>
      <c r="G135" s="10">
        <v>76518</v>
      </c>
      <c r="H135" s="10">
        <v>18881</v>
      </c>
      <c r="I135" s="10">
        <v>57637</v>
      </c>
      <c r="J135" s="10">
        <v>6876</v>
      </c>
      <c r="K135" s="10"/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8" t="s">
        <v>27</v>
      </c>
      <c r="B136" s="10">
        <v>9668</v>
      </c>
      <c r="C136" s="9">
        <v>7.3289201489449729</v>
      </c>
      <c r="D136" s="10">
        <v>70856</v>
      </c>
      <c r="E136" s="10">
        <v>8507</v>
      </c>
      <c r="F136" s="10">
        <v>2535</v>
      </c>
      <c r="G136" s="10">
        <v>76750</v>
      </c>
      <c r="H136" s="10">
        <v>18911</v>
      </c>
      <c r="I136" s="10">
        <v>57839</v>
      </c>
      <c r="J136" s="10">
        <v>6954</v>
      </c>
      <c r="K136" s="10"/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8" t="s">
        <v>28</v>
      </c>
      <c r="B137" s="10">
        <v>9715</v>
      </c>
      <c r="C137" s="9">
        <v>7.36551724137931</v>
      </c>
      <c r="D137" s="10">
        <v>71556</v>
      </c>
      <c r="E137" s="10">
        <v>8056</v>
      </c>
      <c r="F137" s="10">
        <v>2562</v>
      </c>
      <c r="G137" s="10">
        <v>76972</v>
      </c>
      <c r="H137" s="10">
        <v>18227</v>
      </c>
      <c r="I137" s="10">
        <v>58745</v>
      </c>
      <c r="J137" s="10">
        <v>7032</v>
      </c>
      <c r="K137" s="10"/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8" t="s">
        <v>29</v>
      </c>
      <c r="B138" s="10">
        <v>9762</v>
      </c>
      <c r="C138" s="9">
        <v>7.4025814382298707</v>
      </c>
      <c r="D138" s="10">
        <v>72264</v>
      </c>
      <c r="E138" s="10">
        <v>7548</v>
      </c>
      <c r="F138" s="10">
        <v>2587</v>
      </c>
      <c r="G138" s="10">
        <v>77147</v>
      </c>
      <c r="H138" s="10">
        <v>17520</v>
      </c>
      <c r="I138" s="10">
        <v>59627</v>
      </c>
      <c r="J138" s="10">
        <v>7110</v>
      </c>
      <c r="K138" s="10"/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8" t="s">
        <v>30</v>
      </c>
      <c r="B139" s="10"/>
      <c r="C139" s="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8" t="s">
        <v>30</v>
      </c>
      <c r="B140" s="10"/>
      <c r="C140" s="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8" t="s">
        <v>169</v>
      </c>
      <c r="B141" s="10"/>
      <c r="C141" s="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8" t="s">
        <v>0</v>
      </c>
      <c r="B142" s="10" t="s">
        <v>1</v>
      </c>
      <c r="C142" s="9" t="s">
        <v>2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5</v>
      </c>
      <c r="I142" s="10" t="s">
        <v>6</v>
      </c>
      <c r="J142" s="10" t="s">
        <v>7</v>
      </c>
      <c r="K142" s="10"/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8" t="s">
        <v>8</v>
      </c>
      <c r="B143" s="10" t="s">
        <v>9</v>
      </c>
      <c r="C143" s="9" t="s">
        <v>10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15</v>
      </c>
      <c r="I143" s="10" t="s">
        <v>16</v>
      </c>
      <c r="J143" s="10" t="s">
        <v>17</v>
      </c>
      <c r="K143" s="10"/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8" t="s">
        <v>18</v>
      </c>
      <c r="B144" s="10">
        <v>9500</v>
      </c>
      <c r="C144" s="9">
        <v>2.5463157894736841</v>
      </c>
      <c r="D144" s="10">
        <v>24190</v>
      </c>
      <c r="E144" s="10">
        <v>10</v>
      </c>
      <c r="F144" s="10">
        <v>3900</v>
      </c>
      <c r="G144" s="10">
        <v>19500</v>
      </c>
      <c r="H144" s="10">
        <v>9000</v>
      </c>
      <c r="I144" s="10">
        <v>10500</v>
      </c>
      <c r="J144" s="10">
        <v>1451</v>
      </c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8" t="s">
        <v>19</v>
      </c>
      <c r="B145" s="10">
        <v>8600</v>
      </c>
      <c r="C145" s="9">
        <v>2.441860465116279</v>
      </c>
      <c r="D145" s="10">
        <v>21000</v>
      </c>
      <c r="E145" s="10">
        <v>10</v>
      </c>
      <c r="F145" s="10">
        <v>2500</v>
      </c>
      <c r="G145" s="10">
        <v>19500</v>
      </c>
      <c r="H145" s="10">
        <v>9000</v>
      </c>
      <c r="I145" s="10">
        <v>10500</v>
      </c>
      <c r="J145" s="10">
        <v>461</v>
      </c>
      <c r="K145" s="10"/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8" t="s">
        <v>20</v>
      </c>
      <c r="B146" s="10">
        <v>9351</v>
      </c>
      <c r="C146" s="9">
        <v>2.5336327665490321</v>
      </c>
      <c r="D146" s="10">
        <v>23692</v>
      </c>
      <c r="E146" s="10">
        <v>5</v>
      </c>
      <c r="F146" s="10">
        <v>3075</v>
      </c>
      <c r="G146" s="10">
        <v>20245</v>
      </c>
      <c r="H146" s="10">
        <v>9136</v>
      </c>
      <c r="I146" s="10">
        <v>11109</v>
      </c>
      <c r="J146" s="10">
        <v>838</v>
      </c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8" t="s">
        <v>21</v>
      </c>
      <c r="B147" s="10">
        <v>9644</v>
      </c>
      <c r="C147" s="9">
        <v>2.5795313148071339</v>
      </c>
      <c r="D147" s="10">
        <v>24877</v>
      </c>
      <c r="E147" s="10">
        <v>5</v>
      </c>
      <c r="F147" s="10">
        <v>3674</v>
      </c>
      <c r="G147" s="10">
        <v>21094</v>
      </c>
      <c r="H147" s="10">
        <v>9260</v>
      </c>
      <c r="I147" s="10">
        <v>11834</v>
      </c>
      <c r="J147" s="10">
        <v>952</v>
      </c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8" t="s">
        <v>22</v>
      </c>
      <c r="B148" s="10">
        <v>9806</v>
      </c>
      <c r="C148" s="9">
        <v>2.6241076891698958</v>
      </c>
      <c r="D148" s="10">
        <v>25732</v>
      </c>
      <c r="E148" s="10">
        <v>5</v>
      </c>
      <c r="F148" s="10">
        <v>3498</v>
      </c>
      <c r="G148" s="10">
        <v>22202</v>
      </c>
      <c r="H148" s="10">
        <v>9381</v>
      </c>
      <c r="I148" s="10">
        <v>12821</v>
      </c>
      <c r="J148" s="10">
        <v>989</v>
      </c>
      <c r="K148" s="10"/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8" t="s">
        <v>23</v>
      </c>
      <c r="B149" s="10">
        <v>9936</v>
      </c>
      <c r="C149" s="9">
        <v>2.6672705314009661</v>
      </c>
      <c r="D149" s="10">
        <v>26502</v>
      </c>
      <c r="E149" s="10">
        <v>4.9000000000000004</v>
      </c>
      <c r="F149" s="10">
        <v>3365</v>
      </c>
      <c r="G149" s="10">
        <v>23106.9</v>
      </c>
      <c r="H149" s="10">
        <v>9496.9000000000015</v>
      </c>
      <c r="I149" s="10">
        <v>13610</v>
      </c>
      <c r="J149" s="10">
        <v>1024</v>
      </c>
      <c r="K149" s="10"/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8" t="s">
        <v>24</v>
      </c>
      <c r="B150" s="10">
        <v>10071</v>
      </c>
      <c r="C150" s="9">
        <v>2.7092642240095324</v>
      </c>
      <c r="D150" s="10">
        <v>27285</v>
      </c>
      <c r="E150" s="10">
        <v>5.0999999999999996</v>
      </c>
      <c r="F150" s="10">
        <v>3150</v>
      </c>
      <c r="G150" s="10">
        <v>24106.1</v>
      </c>
      <c r="H150" s="10">
        <v>9610.0999999999985</v>
      </c>
      <c r="I150" s="10">
        <v>14496</v>
      </c>
      <c r="J150" s="10">
        <v>1058</v>
      </c>
      <c r="K150" s="10"/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8" t="s">
        <v>25</v>
      </c>
      <c r="B151" s="10">
        <v>10165</v>
      </c>
      <c r="C151" s="9">
        <v>2.7499262174126904</v>
      </c>
      <c r="D151" s="10">
        <v>27953</v>
      </c>
      <c r="E151" s="10">
        <v>5</v>
      </c>
      <c r="F151" s="10">
        <v>2853</v>
      </c>
      <c r="G151" s="10">
        <v>25074</v>
      </c>
      <c r="H151" s="10">
        <v>9722</v>
      </c>
      <c r="I151" s="10">
        <v>15352</v>
      </c>
      <c r="J151" s="10">
        <v>1089</v>
      </c>
      <c r="K151" s="10"/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8" t="s">
        <v>26</v>
      </c>
      <c r="B152" s="10">
        <v>10244</v>
      </c>
      <c r="C152" s="9">
        <v>2.789535337758688</v>
      </c>
      <c r="D152" s="10">
        <v>28576</v>
      </c>
      <c r="E152" s="10">
        <v>4.9000000000000004</v>
      </c>
      <c r="F152" s="10">
        <v>2504</v>
      </c>
      <c r="G152" s="10">
        <v>26044.9</v>
      </c>
      <c r="H152" s="10">
        <v>9832.9000000000015</v>
      </c>
      <c r="I152" s="10">
        <v>16212</v>
      </c>
      <c r="J152" s="10">
        <v>1121</v>
      </c>
      <c r="K152" s="10"/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8" t="s">
        <v>27</v>
      </c>
      <c r="B153" s="10">
        <v>10348</v>
      </c>
      <c r="C153" s="9">
        <v>2.8276961731735599</v>
      </c>
      <c r="D153" s="10">
        <v>29261</v>
      </c>
      <c r="E153" s="10">
        <v>4.9000000000000004</v>
      </c>
      <c r="F153" s="10">
        <v>2158</v>
      </c>
      <c r="G153" s="10">
        <v>27074.9</v>
      </c>
      <c r="H153" s="10">
        <v>9942.9000000000015</v>
      </c>
      <c r="I153" s="10">
        <v>17132</v>
      </c>
      <c r="J153" s="10">
        <v>1154</v>
      </c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8" t="s">
        <v>28</v>
      </c>
      <c r="B154" s="10">
        <v>10459</v>
      </c>
      <c r="C154" s="9">
        <v>2.8647098192943874</v>
      </c>
      <c r="D154" s="10">
        <v>29962</v>
      </c>
      <c r="E154" s="10">
        <v>5</v>
      </c>
      <c r="F154" s="10">
        <v>1804</v>
      </c>
      <c r="G154" s="10">
        <v>28129</v>
      </c>
      <c r="H154" s="10">
        <v>10050</v>
      </c>
      <c r="I154" s="10">
        <v>18079</v>
      </c>
      <c r="J154" s="10">
        <v>1188</v>
      </c>
      <c r="K154" s="10"/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8" t="s">
        <v>29</v>
      </c>
      <c r="B155" s="10">
        <v>10582</v>
      </c>
      <c r="C155" s="9">
        <v>2.9004914004914006</v>
      </c>
      <c r="D155" s="10">
        <v>30693</v>
      </c>
      <c r="E155" s="10">
        <v>4.9000000000000004</v>
      </c>
      <c r="F155" s="10">
        <v>1437</v>
      </c>
      <c r="G155" s="10">
        <v>29224.9</v>
      </c>
      <c r="H155" s="10">
        <v>10156.900000000001</v>
      </c>
      <c r="I155" s="10">
        <v>19068</v>
      </c>
      <c r="J155" s="10">
        <v>1224</v>
      </c>
      <c r="K155" s="10"/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8" t="s">
        <v>30</v>
      </c>
      <c r="B156" s="10"/>
      <c r="C156" s="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8" t="s">
        <v>30</v>
      </c>
      <c r="B157" s="10"/>
      <c r="C157" s="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8" t="s">
        <v>170</v>
      </c>
      <c r="B158" s="10"/>
      <c r="C158" s="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8" t="s">
        <v>0</v>
      </c>
      <c r="B159" s="10" t="s">
        <v>1</v>
      </c>
      <c r="C159" s="9" t="s">
        <v>2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5</v>
      </c>
      <c r="I159" s="10" t="s">
        <v>6</v>
      </c>
      <c r="J159" s="10" t="s">
        <v>7</v>
      </c>
      <c r="K159" s="10"/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8" t="s">
        <v>8</v>
      </c>
      <c r="B160" s="10" t="s">
        <v>9</v>
      </c>
      <c r="C160" s="9" t="s">
        <v>10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15</v>
      </c>
      <c r="I160" s="10" t="s">
        <v>16</v>
      </c>
      <c r="J160" s="10" t="s">
        <v>17</v>
      </c>
      <c r="K160" s="10"/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8" t="s">
        <v>18</v>
      </c>
      <c r="B161" s="10">
        <v>3120</v>
      </c>
      <c r="C161" s="9">
        <v>2.9166666666666665</v>
      </c>
      <c r="D161" s="10">
        <v>9100</v>
      </c>
      <c r="E161" s="10">
        <v>3500</v>
      </c>
      <c r="F161" s="10">
        <v>25</v>
      </c>
      <c r="G161" s="10">
        <v>11900</v>
      </c>
      <c r="H161" s="10">
        <v>4500</v>
      </c>
      <c r="I161" s="10">
        <v>7400</v>
      </c>
      <c r="J161" s="10">
        <v>1715</v>
      </c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8" t="s">
        <v>19</v>
      </c>
      <c r="B162" s="10">
        <v>3120</v>
      </c>
      <c r="C162" s="9">
        <v>2.9487179487179489</v>
      </c>
      <c r="D162" s="10">
        <v>9200</v>
      </c>
      <c r="E162" s="10">
        <v>2600</v>
      </c>
      <c r="F162" s="10">
        <v>25</v>
      </c>
      <c r="G162" s="10">
        <v>12000</v>
      </c>
      <c r="H162" s="10">
        <v>4400</v>
      </c>
      <c r="I162" s="10">
        <v>7600</v>
      </c>
      <c r="J162" s="10">
        <v>1490</v>
      </c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8" t="s">
        <v>20</v>
      </c>
      <c r="B163" s="10">
        <v>3117</v>
      </c>
      <c r="C163" s="9">
        <v>2.9887712544112928</v>
      </c>
      <c r="D163" s="10">
        <v>9316</v>
      </c>
      <c r="E163" s="10">
        <v>2937</v>
      </c>
      <c r="F163" s="10">
        <v>30.1</v>
      </c>
      <c r="G163" s="10">
        <v>12254.9</v>
      </c>
      <c r="H163" s="10">
        <v>4378.8999999999996</v>
      </c>
      <c r="I163" s="10">
        <v>7876</v>
      </c>
      <c r="J163" s="10">
        <v>1458</v>
      </c>
      <c r="K163" s="10"/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8" t="s">
        <v>21</v>
      </c>
      <c r="B164" s="10">
        <v>3119</v>
      </c>
      <c r="C164" s="9">
        <v>3.0387944854119908</v>
      </c>
      <c r="D164" s="10">
        <v>9478</v>
      </c>
      <c r="E164" s="10">
        <v>3037</v>
      </c>
      <c r="F164" s="10">
        <v>29.2</v>
      </c>
      <c r="G164" s="10">
        <v>12488.8</v>
      </c>
      <c r="H164" s="10">
        <v>4355.7999999999993</v>
      </c>
      <c r="I164" s="10">
        <v>8133</v>
      </c>
      <c r="J164" s="10">
        <v>1455</v>
      </c>
      <c r="K164" s="10"/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8" t="s">
        <v>22</v>
      </c>
      <c r="B165" s="10">
        <v>3128</v>
      </c>
      <c r="C165" s="9">
        <v>3.0751278772378519</v>
      </c>
      <c r="D165" s="10">
        <v>9619</v>
      </c>
      <c r="E165" s="10">
        <v>3185</v>
      </c>
      <c r="F165" s="10">
        <v>30.6</v>
      </c>
      <c r="G165" s="10">
        <v>12755.4</v>
      </c>
      <c r="H165" s="10">
        <v>4342.3999999999996</v>
      </c>
      <c r="I165" s="10">
        <v>8413</v>
      </c>
      <c r="J165" s="10">
        <v>1473</v>
      </c>
      <c r="K165" s="10"/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8" t="s">
        <v>23</v>
      </c>
      <c r="B166" s="10">
        <v>3130</v>
      </c>
      <c r="C166" s="9">
        <v>3.1121405750798723</v>
      </c>
      <c r="D166" s="10">
        <v>9741</v>
      </c>
      <c r="E166" s="10">
        <v>3269</v>
      </c>
      <c r="F166" s="10">
        <v>31.5</v>
      </c>
      <c r="G166" s="10">
        <v>12961.5</v>
      </c>
      <c r="H166" s="10">
        <v>4328.5</v>
      </c>
      <c r="I166" s="10">
        <v>8633</v>
      </c>
      <c r="J166" s="10">
        <v>1490</v>
      </c>
      <c r="K166" s="10"/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8" t="s">
        <v>24</v>
      </c>
      <c r="B167" s="10">
        <v>3130</v>
      </c>
      <c r="C167" s="9">
        <v>3.1562300319488816</v>
      </c>
      <c r="D167" s="10">
        <v>9879</v>
      </c>
      <c r="E167" s="10">
        <v>3341</v>
      </c>
      <c r="F167" s="10">
        <v>30.8</v>
      </c>
      <c r="G167" s="10">
        <v>13171.2</v>
      </c>
      <c r="H167" s="10">
        <v>4325.2000000000007</v>
      </c>
      <c r="I167" s="10">
        <v>8846</v>
      </c>
      <c r="J167" s="10">
        <v>1508</v>
      </c>
      <c r="K167" s="10"/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8" t="s">
        <v>25</v>
      </c>
      <c r="B168" s="10">
        <v>3133</v>
      </c>
      <c r="C168" s="9">
        <v>3.199808490264922</v>
      </c>
      <c r="D168" s="10">
        <v>10025</v>
      </c>
      <c r="E168" s="10">
        <v>3399</v>
      </c>
      <c r="F168" s="10">
        <v>31</v>
      </c>
      <c r="G168" s="10">
        <v>13376</v>
      </c>
      <c r="H168" s="10">
        <v>4322</v>
      </c>
      <c r="I168" s="10">
        <v>9054</v>
      </c>
      <c r="J168" s="10">
        <v>1525</v>
      </c>
      <c r="K168" s="10"/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8" t="s">
        <v>26</v>
      </c>
      <c r="B169" s="10">
        <v>3136</v>
      </c>
      <c r="C169" s="9">
        <v>3.2458545918367347</v>
      </c>
      <c r="D169" s="10">
        <v>10179</v>
      </c>
      <c r="E169" s="10">
        <v>3453</v>
      </c>
      <c r="F169" s="10">
        <v>31.9</v>
      </c>
      <c r="G169" s="10">
        <v>13582.1</v>
      </c>
      <c r="H169" s="10">
        <v>4320.1000000000004</v>
      </c>
      <c r="I169" s="10">
        <v>9262</v>
      </c>
      <c r="J169" s="10">
        <v>1543</v>
      </c>
      <c r="K169" s="10"/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8" t="s">
        <v>27</v>
      </c>
      <c r="B170" s="10">
        <v>3140</v>
      </c>
      <c r="C170" s="9">
        <v>3.2929936305732483</v>
      </c>
      <c r="D170" s="10">
        <v>10340</v>
      </c>
      <c r="E170" s="10">
        <v>3550</v>
      </c>
      <c r="F170" s="10">
        <v>32</v>
      </c>
      <c r="G170" s="10">
        <v>13839</v>
      </c>
      <c r="H170" s="10">
        <v>4315</v>
      </c>
      <c r="I170" s="10">
        <v>9524</v>
      </c>
      <c r="J170" s="10">
        <v>1562</v>
      </c>
      <c r="K170" s="10"/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8" t="s">
        <v>28</v>
      </c>
      <c r="B171" s="10">
        <v>3146</v>
      </c>
      <c r="C171" s="9">
        <v>3.3397965670692944</v>
      </c>
      <c r="D171" s="10">
        <v>10507</v>
      </c>
      <c r="E171" s="10">
        <v>3614</v>
      </c>
      <c r="F171" s="10">
        <v>32.5</v>
      </c>
      <c r="G171" s="10">
        <v>14070.5</v>
      </c>
      <c r="H171" s="10">
        <v>4309.5</v>
      </c>
      <c r="I171" s="10">
        <v>9761</v>
      </c>
      <c r="J171" s="10">
        <v>1580</v>
      </c>
      <c r="K171" s="10"/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8" t="s">
        <v>29</v>
      </c>
      <c r="B172" s="10">
        <v>3152</v>
      </c>
      <c r="C172" s="9">
        <v>3.3870558375634516</v>
      </c>
      <c r="D172" s="10">
        <v>10676</v>
      </c>
      <c r="E172" s="10">
        <v>3683</v>
      </c>
      <c r="F172" s="10">
        <v>33</v>
      </c>
      <c r="G172" s="10">
        <v>14307</v>
      </c>
      <c r="H172" s="10">
        <v>4303</v>
      </c>
      <c r="I172" s="10">
        <v>10004</v>
      </c>
      <c r="J172" s="10">
        <v>1599</v>
      </c>
      <c r="K172" s="10"/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8" t="s">
        <v>30</v>
      </c>
      <c r="B173" s="10"/>
      <c r="C173" s="9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8" t="s">
        <v>30</v>
      </c>
      <c r="B174" s="10"/>
      <c r="C174" s="9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8" t="s">
        <v>171</v>
      </c>
      <c r="B175" s="10"/>
      <c r="C175" s="9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8" t="s">
        <v>0</v>
      </c>
      <c r="B176" s="10" t="s">
        <v>1</v>
      </c>
      <c r="C176" s="9" t="s">
        <v>2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5</v>
      </c>
      <c r="I176" s="10" t="s">
        <v>6</v>
      </c>
      <c r="J176" s="10" t="s">
        <v>7</v>
      </c>
      <c r="K176" s="10"/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8" t="s">
        <v>8</v>
      </c>
      <c r="B177" s="10" t="s">
        <v>9</v>
      </c>
      <c r="C177" s="9" t="s">
        <v>10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15</v>
      </c>
      <c r="I177" s="10" t="s">
        <v>16</v>
      </c>
      <c r="J177" s="10" t="s">
        <v>17</v>
      </c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8" t="s">
        <v>18</v>
      </c>
      <c r="B178" s="10">
        <v>350</v>
      </c>
      <c r="C178" s="9">
        <v>3.5714285714285716</v>
      </c>
      <c r="D178" s="10">
        <v>1250</v>
      </c>
      <c r="E178" s="10">
        <v>5500</v>
      </c>
      <c r="F178" s="10">
        <v>0</v>
      </c>
      <c r="G178" s="10">
        <v>6250</v>
      </c>
      <c r="H178" s="10">
        <v>150</v>
      </c>
      <c r="I178" s="10">
        <v>6100</v>
      </c>
      <c r="J178" s="10">
        <v>2986</v>
      </c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8" t="s">
        <v>19</v>
      </c>
      <c r="B179" s="10">
        <v>350</v>
      </c>
      <c r="C179" s="9">
        <v>3.5714285714285716</v>
      </c>
      <c r="D179" s="10">
        <v>1250</v>
      </c>
      <c r="E179" s="10">
        <v>5500</v>
      </c>
      <c r="F179" s="10">
        <v>0</v>
      </c>
      <c r="G179" s="10">
        <v>6650</v>
      </c>
      <c r="H179" s="10">
        <v>150</v>
      </c>
      <c r="I179" s="10">
        <v>6500</v>
      </c>
      <c r="J179" s="10">
        <v>3086</v>
      </c>
      <c r="K179" s="10"/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8" t="s">
        <v>20</v>
      </c>
      <c r="B180" s="10">
        <v>344.1</v>
      </c>
      <c r="C180" s="9">
        <v>3.5919790758500434</v>
      </c>
      <c r="D180" s="10">
        <v>1236</v>
      </c>
      <c r="E180" s="10">
        <v>5016</v>
      </c>
      <c r="F180" s="10">
        <v>0</v>
      </c>
      <c r="G180" s="10">
        <v>6259</v>
      </c>
      <c r="H180" s="10">
        <v>147</v>
      </c>
      <c r="I180" s="10">
        <v>6112</v>
      </c>
      <c r="J180" s="10">
        <v>3079</v>
      </c>
      <c r="K180" s="10"/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8" t="s">
        <v>21</v>
      </c>
      <c r="B181" s="10">
        <v>350.4</v>
      </c>
      <c r="C181" s="9">
        <v>3.6130136986301373</v>
      </c>
      <c r="D181" s="10">
        <v>1266</v>
      </c>
      <c r="E181" s="10">
        <v>5200</v>
      </c>
      <c r="F181" s="10">
        <v>0</v>
      </c>
      <c r="G181" s="10">
        <v>6462</v>
      </c>
      <c r="H181" s="10">
        <v>148</v>
      </c>
      <c r="I181" s="10">
        <v>6314</v>
      </c>
      <c r="J181" s="10">
        <v>3083</v>
      </c>
      <c r="K181" s="10"/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8" t="s">
        <v>22</v>
      </c>
      <c r="B182" s="10">
        <v>360.1</v>
      </c>
      <c r="C182" s="9">
        <v>3.6351013607331293</v>
      </c>
      <c r="D182" s="10">
        <v>1309</v>
      </c>
      <c r="E182" s="10">
        <v>5392</v>
      </c>
      <c r="F182" s="10">
        <v>0</v>
      </c>
      <c r="G182" s="10">
        <v>6697</v>
      </c>
      <c r="H182" s="10">
        <v>152</v>
      </c>
      <c r="I182" s="10">
        <v>6545</v>
      </c>
      <c r="J182" s="10">
        <v>3087</v>
      </c>
      <c r="K182" s="10"/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8" t="s">
        <v>23</v>
      </c>
      <c r="B183" s="10">
        <v>363.7</v>
      </c>
      <c r="C183" s="9">
        <v>3.656860049491339</v>
      </c>
      <c r="D183" s="10">
        <v>1330</v>
      </c>
      <c r="E183" s="10">
        <v>5490</v>
      </c>
      <c r="F183" s="10">
        <v>0</v>
      </c>
      <c r="G183" s="10">
        <v>6818</v>
      </c>
      <c r="H183" s="10">
        <v>153</v>
      </c>
      <c r="I183" s="10">
        <v>6665</v>
      </c>
      <c r="J183" s="10">
        <v>3089</v>
      </c>
      <c r="K183" s="10"/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8" t="s">
        <v>24</v>
      </c>
      <c r="B184" s="10">
        <v>364.5</v>
      </c>
      <c r="C184" s="9">
        <v>3.6790123456790123</v>
      </c>
      <c r="D184" s="10">
        <v>1341</v>
      </c>
      <c r="E184" s="10">
        <v>5644</v>
      </c>
      <c r="F184" s="10">
        <v>0</v>
      </c>
      <c r="G184" s="10">
        <v>6982</v>
      </c>
      <c r="H184" s="10">
        <v>155</v>
      </c>
      <c r="I184" s="10">
        <v>6827</v>
      </c>
      <c r="J184" s="10">
        <v>3092</v>
      </c>
      <c r="K184" s="10"/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8" t="s">
        <v>25</v>
      </c>
      <c r="B185" s="10">
        <v>362.9</v>
      </c>
      <c r="C185" s="9">
        <v>3.7034995866629927</v>
      </c>
      <c r="D185" s="10">
        <v>1344</v>
      </c>
      <c r="E185" s="10">
        <v>5802</v>
      </c>
      <c r="F185" s="10">
        <v>0</v>
      </c>
      <c r="G185" s="10">
        <v>7143</v>
      </c>
      <c r="H185" s="10">
        <v>157</v>
      </c>
      <c r="I185" s="10">
        <v>6986</v>
      </c>
      <c r="J185" s="10">
        <v>3095</v>
      </c>
      <c r="K185" s="10"/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8" t="s">
        <v>26</v>
      </c>
      <c r="B186" s="10">
        <v>360.2</v>
      </c>
      <c r="C186" s="9">
        <v>3.7257079400333151</v>
      </c>
      <c r="D186" s="10">
        <v>1342</v>
      </c>
      <c r="E186" s="10">
        <v>5940</v>
      </c>
      <c r="F186" s="10">
        <v>0</v>
      </c>
      <c r="G186" s="10">
        <v>7279</v>
      </c>
      <c r="H186" s="10">
        <v>157</v>
      </c>
      <c r="I186" s="10">
        <v>7122</v>
      </c>
      <c r="J186" s="10">
        <v>3098</v>
      </c>
      <c r="K186" s="10"/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8" t="s">
        <v>27</v>
      </c>
      <c r="B187" s="10">
        <v>358.6</v>
      </c>
      <c r="C187" s="9">
        <v>3.7451199107640822</v>
      </c>
      <c r="D187" s="10">
        <v>1343</v>
      </c>
      <c r="E187" s="10">
        <v>6077</v>
      </c>
      <c r="F187" s="10">
        <v>0</v>
      </c>
      <c r="G187" s="10">
        <v>7418</v>
      </c>
      <c r="H187" s="10">
        <v>158</v>
      </c>
      <c r="I187" s="10">
        <v>7260</v>
      </c>
      <c r="J187" s="10">
        <v>3100</v>
      </c>
      <c r="K187" s="10"/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8" t="s">
        <v>28</v>
      </c>
      <c r="B188" s="10">
        <v>357.3</v>
      </c>
      <c r="C188" s="9">
        <v>3.7699412258606211</v>
      </c>
      <c r="D188" s="10">
        <v>1347</v>
      </c>
      <c r="E188" s="10">
        <v>6215</v>
      </c>
      <c r="F188" s="10">
        <v>0</v>
      </c>
      <c r="G188" s="10">
        <v>7560</v>
      </c>
      <c r="H188" s="10">
        <v>160</v>
      </c>
      <c r="I188" s="10">
        <v>7400</v>
      </c>
      <c r="J188" s="10">
        <v>3102</v>
      </c>
      <c r="K188" s="10"/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8" t="s">
        <v>29</v>
      </c>
      <c r="B189" s="10">
        <v>356</v>
      </c>
      <c r="C189" s="9">
        <v>3.792134831460674</v>
      </c>
      <c r="D189" s="10">
        <v>1350</v>
      </c>
      <c r="E189" s="10">
        <v>6363</v>
      </c>
      <c r="F189" s="10">
        <v>0</v>
      </c>
      <c r="G189" s="10">
        <v>7710</v>
      </c>
      <c r="H189" s="10">
        <v>159</v>
      </c>
      <c r="I189" s="10">
        <v>7551</v>
      </c>
      <c r="J189" s="10">
        <v>3105</v>
      </c>
      <c r="K189" s="10"/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8" t="s">
        <v>30</v>
      </c>
      <c r="B190" s="10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8" t="s">
        <v>30</v>
      </c>
      <c r="B191" s="10"/>
      <c r="C191" s="9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8" t="s">
        <v>172</v>
      </c>
      <c r="B192" s="10"/>
      <c r="C192" s="9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8" t="s">
        <v>0</v>
      </c>
      <c r="B193" s="10" t="s">
        <v>1</v>
      </c>
      <c r="C193" s="9" t="s">
        <v>2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5</v>
      </c>
      <c r="I193" s="10" t="s">
        <v>6</v>
      </c>
      <c r="J193" s="10" t="s">
        <v>7</v>
      </c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8" t="s">
        <v>8</v>
      </c>
      <c r="B194" s="10" t="s">
        <v>9</v>
      </c>
      <c r="C194" s="9" t="s">
        <v>10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15</v>
      </c>
      <c r="I194" s="10" t="s">
        <v>16</v>
      </c>
      <c r="J194" s="10" t="s">
        <v>17</v>
      </c>
      <c r="K194" s="10"/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8" t="s">
        <v>18</v>
      </c>
      <c r="B195" s="10">
        <v>65</v>
      </c>
      <c r="C195" s="9">
        <v>2.3076923076923075</v>
      </c>
      <c r="D195" s="10">
        <v>150</v>
      </c>
      <c r="E195" s="10">
        <v>150</v>
      </c>
      <c r="F195" s="10">
        <v>0</v>
      </c>
      <c r="G195" s="10">
        <v>300</v>
      </c>
      <c r="H195" s="10">
        <v>50</v>
      </c>
      <c r="I195" s="10">
        <v>250</v>
      </c>
      <c r="J195" s="10">
        <v>8</v>
      </c>
      <c r="K195" s="10"/>
      <c r="L195" s="10"/>
      <c r="M195" s="10"/>
      <c r="N195" s="10"/>
      <c r="O195" s="10"/>
      <c r="P195" s="10"/>
      <c r="Q195" s="10"/>
      <c r="R195" s="10"/>
      <c r="S195" s="10"/>
    </row>
    <row r="196" spans="1:19">
      <c r="A196" s="8" t="s">
        <v>19</v>
      </c>
      <c r="B196" s="10">
        <v>80</v>
      </c>
      <c r="C196" s="9">
        <v>3.125</v>
      </c>
      <c r="D196" s="10">
        <v>250</v>
      </c>
      <c r="E196" s="10">
        <v>100</v>
      </c>
      <c r="F196" s="10">
        <v>0</v>
      </c>
      <c r="G196" s="10">
        <v>350</v>
      </c>
      <c r="H196" s="10">
        <v>50</v>
      </c>
      <c r="I196" s="10">
        <v>300</v>
      </c>
      <c r="J196" s="10">
        <v>8</v>
      </c>
      <c r="K196" s="10"/>
      <c r="L196" s="10"/>
      <c r="M196" s="10"/>
      <c r="N196" s="10"/>
      <c r="O196" s="10"/>
      <c r="P196" s="10"/>
      <c r="Q196" s="10"/>
      <c r="R196" s="10"/>
      <c r="S196" s="10"/>
    </row>
    <row r="197" spans="1:19">
      <c r="A197" s="8" t="s">
        <v>20</v>
      </c>
      <c r="B197" s="10">
        <v>88.1</v>
      </c>
      <c r="C197" s="9">
        <v>2.3711691259931897</v>
      </c>
      <c r="D197" s="10">
        <v>208.9</v>
      </c>
      <c r="E197" s="10">
        <v>157.5</v>
      </c>
      <c r="F197" s="10">
        <v>0</v>
      </c>
      <c r="G197" s="10">
        <v>366.27</v>
      </c>
      <c r="H197" s="10">
        <v>50.269999999999982</v>
      </c>
      <c r="I197" s="10">
        <v>316</v>
      </c>
      <c r="J197" s="10">
        <v>8.1300000000000008</v>
      </c>
      <c r="K197" s="10"/>
      <c r="L197" s="10"/>
      <c r="M197" s="10"/>
      <c r="N197" s="10"/>
      <c r="O197" s="10"/>
      <c r="P197" s="10"/>
      <c r="Q197" s="10"/>
      <c r="R197" s="10"/>
      <c r="S197" s="10"/>
    </row>
    <row r="198" spans="1:19">
      <c r="A198" s="8" t="s">
        <v>21</v>
      </c>
      <c r="B198" s="10">
        <v>90.4</v>
      </c>
      <c r="C198" s="9">
        <v>2.3882743362831858</v>
      </c>
      <c r="D198" s="10">
        <v>215.9</v>
      </c>
      <c r="E198" s="10">
        <v>170.3</v>
      </c>
      <c r="F198" s="10">
        <v>0</v>
      </c>
      <c r="G198" s="10">
        <v>386.17</v>
      </c>
      <c r="H198" s="10">
        <v>51.770000000000039</v>
      </c>
      <c r="I198" s="10">
        <v>334.4</v>
      </c>
      <c r="J198" s="10">
        <v>8.16</v>
      </c>
      <c r="K198" s="10"/>
      <c r="L198" s="10"/>
      <c r="M198" s="10"/>
      <c r="N198" s="10"/>
      <c r="O198" s="10"/>
      <c r="P198" s="10"/>
      <c r="Q198" s="10"/>
      <c r="R198" s="10"/>
      <c r="S198" s="10"/>
    </row>
    <row r="199" spans="1:19">
      <c r="A199" s="8" t="s">
        <v>22</v>
      </c>
      <c r="B199" s="10">
        <v>91.8</v>
      </c>
      <c r="C199" s="9">
        <v>2.4074074074074074</v>
      </c>
      <c r="D199" s="10">
        <v>221</v>
      </c>
      <c r="E199" s="10">
        <v>178.9</v>
      </c>
      <c r="F199" s="10">
        <v>0</v>
      </c>
      <c r="G199" s="10">
        <v>399.85</v>
      </c>
      <c r="H199" s="10">
        <v>52.950000000000045</v>
      </c>
      <c r="I199" s="10">
        <v>346.9</v>
      </c>
      <c r="J199" s="10">
        <v>8.2100000000000009</v>
      </c>
      <c r="K199" s="10"/>
      <c r="L199" s="10"/>
      <c r="M199" s="10"/>
      <c r="N199" s="10"/>
      <c r="O199" s="10"/>
      <c r="P199" s="10"/>
      <c r="Q199" s="10"/>
      <c r="R199" s="10"/>
      <c r="S199" s="10"/>
    </row>
    <row r="200" spans="1:19">
      <c r="A200" s="8" t="s">
        <v>23</v>
      </c>
      <c r="B200" s="10">
        <v>94.3</v>
      </c>
      <c r="C200" s="9">
        <v>2.4262990455991518</v>
      </c>
      <c r="D200" s="10">
        <v>228.8</v>
      </c>
      <c r="E200" s="10">
        <v>184.4</v>
      </c>
      <c r="F200" s="10">
        <v>0</v>
      </c>
      <c r="G200" s="10">
        <v>413.16</v>
      </c>
      <c r="H200" s="10">
        <v>54.160000000000025</v>
      </c>
      <c r="I200" s="10">
        <v>359</v>
      </c>
      <c r="J200" s="10">
        <v>8.25</v>
      </c>
      <c r="K200" s="10"/>
      <c r="L200" s="10"/>
      <c r="M200" s="10"/>
      <c r="N200" s="10"/>
      <c r="O200" s="10"/>
      <c r="P200" s="10"/>
      <c r="Q200" s="10"/>
      <c r="R200" s="10"/>
      <c r="S200" s="10"/>
    </row>
    <row r="201" spans="1:19">
      <c r="A201" s="8" t="s">
        <v>24</v>
      </c>
      <c r="B201" s="10">
        <v>95.3</v>
      </c>
      <c r="C201" s="9">
        <v>2.4480587618048268</v>
      </c>
      <c r="D201" s="10">
        <v>233.3</v>
      </c>
      <c r="E201" s="10">
        <v>192.2</v>
      </c>
      <c r="F201" s="10">
        <v>0</v>
      </c>
      <c r="G201" s="10">
        <v>425.48</v>
      </c>
      <c r="H201" s="10">
        <v>55.080000000000041</v>
      </c>
      <c r="I201" s="10">
        <v>370.4</v>
      </c>
      <c r="J201" s="10">
        <v>8.27</v>
      </c>
      <c r="K201" s="10"/>
      <c r="L201" s="10"/>
      <c r="M201" s="10"/>
      <c r="N201" s="10"/>
      <c r="O201" s="10"/>
      <c r="P201" s="10"/>
      <c r="Q201" s="10"/>
      <c r="R201" s="10"/>
      <c r="S201" s="10"/>
    </row>
    <row r="202" spans="1:19">
      <c r="A202" s="8" t="s">
        <v>25</v>
      </c>
      <c r="B202" s="10">
        <v>97</v>
      </c>
      <c r="C202" s="9">
        <v>2.4649484536082475</v>
      </c>
      <c r="D202" s="10">
        <v>239.1</v>
      </c>
      <c r="E202" s="10">
        <v>200.4</v>
      </c>
      <c r="F202" s="10">
        <v>0</v>
      </c>
      <c r="G202" s="10">
        <v>439.46</v>
      </c>
      <c r="H202" s="10">
        <v>56.159999999999968</v>
      </c>
      <c r="I202" s="10">
        <v>383.3</v>
      </c>
      <c r="J202" s="10">
        <v>8.31</v>
      </c>
      <c r="K202" s="10"/>
      <c r="L202" s="10"/>
      <c r="M202" s="10"/>
      <c r="N202" s="10"/>
      <c r="O202" s="10"/>
      <c r="P202" s="10"/>
      <c r="Q202" s="10"/>
      <c r="R202" s="10"/>
      <c r="S202" s="10"/>
    </row>
    <row r="203" spans="1:19">
      <c r="A203" s="8" t="s">
        <v>26</v>
      </c>
      <c r="B203" s="10">
        <v>98.8</v>
      </c>
      <c r="C203" s="9">
        <v>2.4858299595141702</v>
      </c>
      <c r="D203" s="10">
        <v>245.6</v>
      </c>
      <c r="E203" s="10">
        <v>206.4</v>
      </c>
      <c r="F203" s="10">
        <v>0</v>
      </c>
      <c r="G203" s="10">
        <v>451.98</v>
      </c>
      <c r="H203" s="10">
        <v>56.879999999999995</v>
      </c>
      <c r="I203" s="10">
        <v>395.1</v>
      </c>
      <c r="J203" s="10">
        <v>8.33</v>
      </c>
      <c r="K203" s="10"/>
      <c r="L203" s="10"/>
      <c r="M203" s="10"/>
      <c r="N203" s="10"/>
      <c r="O203" s="10"/>
      <c r="P203" s="10"/>
      <c r="Q203" s="10"/>
      <c r="R203" s="10"/>
      <c r="S203" s="10"/>
    </row>
    <row r="204" spans="1:19">
      <c r="A204" s="8" t="s">
        <v>27</v>
      </c>
      <c r="B204" s="10">
        <v>100.6</v>
      </c>
      <c r="C204" s="9">
        <v>2.5049701789264414</v>
      </c>
      <c r="D204" s="10">
        <v>252</v>
      </c>
      <c r="E204" s="10">
        <v>213.4</v>
      </c>
      <c r="F204" s="10">
        <v>0</v>
      </c>
      <c r="G204" s="10">
        <v>465.37999999999994</v>
      </c>
      <c r="H204" s="10">
        <v>57.779999999999916</v>
      </c>
      <c r="I204" s="10">
        <v>407.6</v>
      </c>
      <c r="J204" s="10">
        <v>8.35</v>
      </c>
      <c r="K204" s="10"/>
      <c r="L204" s="10"/>
      <c r="M204" s="10"/>
      <c r="N204" s="10"/>
      <c r="O204" s="10"/>
      <c r="P204" s="10"/>
      <c r="Q204" s="10"/>
      <c r="R204" s="10"/>
      <c r="S204" s="10"/>
    </row>
    <row r="205" spans="1:19">
      <c r="A205" s="8" t="s">
        <v>28</v>
      </c>
      <c r="B205" s="10">
        <v>102.3</v>
      </c>
      <c r="C205" s="9">
        <v>2.5268817204301075</v>
      </c>
      <c r="D205" s="10">
        <v>258.5</v>
      </c>
      <c r="E205" s="10">
        <v>220.3</v>
      </c>
      <c r="F205" s="10">
        <v>0</v>
      </c>
      <c r="G205" s="10">
        <v>478.78000000000003</v>
      </c>
      <c r="H205" s="10">
        <v>58.480000000000018</v>
      </c>
      <c r="I205" s="10">
        <v>420.3</v>
      </c>
      <c r="J205" s="10">
        <v>8.3699999999999992</v>
      </c>
      <c r="K205" s="10"/>
      <c r="L205" s="10"/>
      <c r="M205" s="10"/>
      <c r="N205" s="10"/>
      <c r="O205" s="10"/>
      <c r="P205" s="10"/>
      <c r="Q205" s="10"/>
      <c r="R205" s="10"/>
      <c r="S205" s="10"/>
    </row>
    <row r="206" spans="1:19">
      <c r="A206" s="8" t="s">
        <v>29</v>
      </c>
      <c r="B206" s="10">
        <v>104.2</v>
      </c>
      <c r="C206" s="9">
        <v>2.5460652591170825</v>
      </c>
      <c r="D206" s="10">
        <v>265.3</v>
      </c>
      <c r="E206" s="10">
        <v>227.1</v>
      </c>
      <c r="F206" s="10">
        <v>0</v>
      </c>
      <c r="G206" s="10">
        <v>492.38</v>
      </c>
      <c r="H206" s="10">
        <v>59.379999999999995</v>
      </c>
      <c r="I206" s="10">
        <v>433</v>
      </c>
      <c r="J206" s="10">
        <v>8.39</v>
      </c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1:19">
      <c r="A207" s="8" t="s">
        <v>30</v>
      </c>
      <c r="B207" s="10"/>
      <c r="C207" s="9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</row>
    <row r="208" spans="1:19">
      <c r="A208" s="8" t="s">
        <v>30</v>
      </c>
      <c r="B208" s="10"/>
      <c r="C208" s="9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1:19">
      <c r="A209" s="8" t="s">
        <v>173</v>
      </c>
      <c r="B209" s="10"/>
      <c r="C209" s="9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1:19">
      <c r="A210" s="8" t="s">
        <v>0</v>
      </c>
      <c r="B210" s="10" t="s">
        <v>1</v>
      </c>
      <c r="C210" s="9" t="s">
        <v>2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5</v>
      </c>
      <c r="I210" s="10" t="s">
        <v>6</v>
      </c>
      <c r="J210" s="10" t="s">
        <v>7</v>
      </c>
      <c r="K210" s="10"/>
      <c r="L210" s="10"/>
      <c r="M210" s="10"/>
      <c r="N210" s="10"/>
      <c r="O210" s="10"/>
      <c r="P210" s="10"/>
      <c r="Q210" s="10"/>
      <c r="R210" s="10"/>
      <c r="S210" s="10"/>
    </row>
    <row r="211" spans="1:19">
      <c r="A211" s="8" t="s">
        <v>8</v>
      </c>
      <c r="B211" s="10" t="s">
        <v>9</v>
      </c>
      <c r="C211" s="9" t="s">
        <v>10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15</v>
      </c>
      <c r="I211" s="10" t="s">
        <v>16</v>
      </c>
      <c r="J211" s="10" t="s">
        <v>17</v>
      </c>
      <c r="K211" s="10"/>
      <c r="L211" s="10"/>
      <c r="M211" s="10"/>
      <c r="N211" s="10"/>
      <c r="O211" s="10"/>
      <c r="P211" s="10"/>
      <c r="Q211" s="10"/>
      <c r="R211" s="10"/>
      <c r="S211" s="10"/>
    </row>
    <row r="212" spans="1:19">
      <c r="A212" s="8" t="s">
        <v>18</v>
      </c>
      <c r="B212" s="10">
        <v>1</v>
      </c>
      <c r="C212" s="9">
        <v>1</v>
      </c>
      <c r="D212" s="10">
        <v>1</v>
      </c>
      <c r="E212" s="10">
        <v>15121</v>
      </c>
      <c r="F212" s="10">
        <v>0</v>
      </c>
      <c r="G212" s="10">
        <v>15100</v>
      </c>
      <c r="H212" s="10">
        <v>4500</v>
      </c>
      <c r="I212" s="10">
        <v>10600</v>
      </c>
      <c r="J212" s="10">
        <v>545</v>
      </c>
      <c r="K212" s="10"/>
      <c r="L212" s="10"/>
      <c r="M212" s="10"/>
      <c r="N212" s="10"/>
      <c r="O212" s="10"/>
      <c r="P212" s="10"/>
      <c r="Q212" s="10"/>
      <c r="R212" s="10"/>
      <c r="S212" s="10"/>
    </row>
    <row r="213" spans="1:19">
      <c r="A213" s="8" t="s">
        <v>19</v>
      </c>
      <c r="B213" s="10">
        <v>1</v>
      </c>
      <c r="C213" s="9">
        <v>1</v>
      </c>
      <c r="D213" s="10">
        <v>1</v>
      </c>
      <c r="E213" s="10">
        <v>15400</v>
      </c>
      <c r="F213" s="10">
        <v>0</v>
      </c>
      <c r="G213" s="10">
        <v>15400</v>
      </c>
      <c r="H213" s="10">
        <v>4500</v>
      </c>
      <c r="I213" s="10">
        <v>10900</v>
      </c>
      <c r="J213" s="10">
        <v>546</v>
      </c>
      <c r="K213" s="10"/>
      <c r="L213" s="10"/>
      <c r="M213" s="10"/>
      <c r="N213" s="10"/>
      <c r="O213" s="10"/>
      <c r="P213" s="10"/>
      <c r="Q213" s="10"/>
      <c r="R213" s="10"/>
      <c r="S213" s="10"/>
    </row>
    <row r="214" spans="1:19">
      <c r="A214" s="8" t="s">
        <v>20</v>
      </c>
      <c r="B214" s="10">
        <v>1</v>
      </c>
      <c r="C214" s="9">
        <v>1</v>
      </c>
      <c r="D214" s="10">
        <v>1</v>
      </c>
      <c r="E214" s="10">
        <v>15192</v>
      </c>
      <c r="F214" s="10">
        <v>0</v>
      </c>
      <c r="G214" s="10">
        <v>15317</v>
      </c>
      <c r="H214" s="10">
        <v>4453</v>
      </c>
      <c r="I214" s="10">
        <v>10864</v>
      </c>
      <c r="J214" s="10">
        <v>422</v>
      </c>
      <c r="K214" s="10"/>
      <c r="L214" s="10"/>
      <c r="M214" s="10"/>
      <c r="N214" s="10"/>
      <c r="O214" s="10"/>
      <c r="P214" s="10"/>
      <c r="Q214" s="10"/>
      <c r="R214" s="10"/>
      <c r="S214" s="10"/>
    </row>
    <row r="215" spans="1:19">
      <c r="A215" s="8" t="s">
        <v>21</v>
      </c>
      <c r="B215" s="10">
        <v>1</v>
      </c>
      <c r="C215" s="9">
        <v>1</v>
      </c>
      <c r="D215" s="10">
        <v>1</v>
      </c>
      <c r="E215" s="10">
        <v>15221</v>
      </c>
      <c r="F215" s="10">
        <v>0</v>
      </c>
      <c r="G215" s="10">
        <v>15247</v>
      </c>
      <c r="H215" s="10">
        <v>4401</v>
      </c>
      <c r="I215" s="10">
        <v>10846</v>
      </c>
      <c r="J215" s="10">
        <v>397</v>
      </c>
      <c r="K215" s="10"/>
      <c r="L215" s="10"/>
      <c r="M215" s="10"/>
      <c r="N215" s="10"/>
      <c r="O215" s="10"/>
      <c r="P215" s="10"/>
      <c r="Q215" s="10"/>
      <c r="R215" s="10"/>
      <c r="S215" s="10"/>
    </row>
    <row r="216" spans="1:19">
      <c r="A216" s="8" t="s">
        <v>22</v>
      </c>
      <c r="B216" s="10">
        <v>1</v>
      </c>
      <c r="C216" s="9">
        <v>1</v>
      </c>
      <c r="D216" s="10">
        <v>1</v>
      </c>
      <c r="E216" s="10">
        <v>15138</v>
      </c>
      <c r="F216" s="10">
        <v>0</v>
      </c>
      <c r="G216" s="10">
        <v>15151</v>
      </c>
      <c r="H216" s="10">
        <v>4328</v>
      </c>
      <c r="I216" s="10">
        <v>10823</v>
      </c>
      <c r="J216" s="10">
        <v>385</v>
      </c>
      <c r="K216" s="10"/>
      <c r="L216" s="10"/>
      <c r="M216" s="10"/>
      <c r="N216" s="10"/>
      <c r="O216" s="10"/>
      <c r="P216" s="10"/>
      <c r="Q216" s="10"/>
      <c r="R216" s="10"/>
      <c r="S216" s="10"/>
    </row>
    <row r="217" spans="1:19">
      <c r="A217" s="8" t="s">
        <v>23</v>
      </c>
      <c r="B217" s="10">
        <v>1</v>
      </c>
      <c r="C217" s="9">
        <v>1</v>
      </c>
      <c r="D217" s="10">
        <v>1</v>
      </c>
      <c r="E217" s="10">
        <v>15107</v>
      </c>
      <c r="F217" s="10">
        <v>0</v>
      </c>
      <c r="G217" s="10">
        <v>15111</v>
      </c>
      <c r="H217" s="10">
        <v>4306</v>
      </c>
      <c r="I217" s="10">
        <v>10805</v>
      </c>
      <c r="J217" s="10">
        <v>382</v>
      </c>
      <c r="K217" s="10"/>
      <c r="L217" s="10"/>
      <c r="M217" s="10"/>
      <c r="N217" s="10"/>
      <c r="O217" s="10"/>
      <c r="P217" s="10"/>
      <c r="Q217" s="10"/>
      <c r="R217" s="10"/>
      <c r="S217" s="10"/>
    </row>
    <row r="218" spans="1:19">
      <c r="A218" s="8" t="s">
        <v>24</v>
      </c>
      <c r="B218" s="10">
        <v>1</v>
      </c>
      <c r="C218" s="9">
        <v>1</v>
      </c>
      <c r="D218" s="10">
        <v>1</v>
      </c>
      <c r="E218" s="10">
        <v>15093</v>
      </c>
      <c r="F218" s="10">
        <v>0</v>
      </c>
      <c r="G218" s="10">
        <v>15094</v>
      </c>
      <c r="H218" s="10">
        <v>4301</v>
      </c>
      <c r="I218" s="10">
        <v>10793</v>
      </c>
      <c r="J218" s="10">
        <v>382</v>
      </c>
      <c r="K218" s="10"/>
      <c r="L218" s="10"/>
      <c r="M218" s="10"/>
      <c r="N218" s="10"/>
      <c r="O218" s="10"/>
      <c r="P218" s="10"/>
      <c r="Q218" s="10"/>
      <c r="R218" s="10"/>
      <c r="S218" s="10"/>
    </row>
    <row r="219" spans="1:19">
      <c r="A219" s="8" t="s">
        <v>25</v>
      </c>
      <c r="B219" s="10">
        <v>1</v>
      </c>
      <c r="C219" s="9">
        <v>1</v>
      </c>
      <c r="D219" s="10">
        <v>1</v>
      </c>
      <c r="E219" s="10">
        <v>15056</v>
      </c>
      <c r="F219" s="10">
        <v>0</v>
      </c>
      <c r="G219" s="10">
        <v>15056</v>
      </c>
      <c r="H219" s="10">
        <v>4276</v>
      </c>
      <c r="I219" s="10">
        <v>10780</v>
      </c>
      <c r="J219" s="10">
        <v>383</v>
      </c>
      <c r="K219" s="10"/>
      <c r="L219" s="10"/>
      <c r="M219" s="10"/>
      <c r="N219" s="10"/>
      <c r="O219" s="10"/>
      <c r="P219" s="10"/>
      <c r="Q219" s="10"/>
      <c r="R219" s="10"/>
      <c r="S219" s="10"/>
    </row>
    <row r="220" spans="1:19">
      <c r="A220" s="8" t="s">
        <v>26</v>
      </c>
      <c r="B220" s="10">
        <v>1</v>
      </c>
      <c r="C220" s="9">
        <v>1</v>
      </c>
      <c r="D220" s="10">
        <v>1</v>
      </c>
      <c r="E220" s="10">
        <v>15047</v>
      </c>
      <c r="F220" s="10">
        <v>0</v>
      </c>
      <c r="G220" s="10">
        <v>15048</v>
      </c>
      <c r="H220" s="10">
        <v>4275</v>
      </c>
      <c r="I220" s="10">
        <v>10773</v>
      </c>
      <c r="J220" s="10">
        <v>383</v>
      </c>
      <c r="K220" s="10"/>
      <c r="L220" s="10"/>
      <c r="M220" s="10"/>
      <c r="N220" s="10"/>
      <c r="O220" s="10"/>
      <c r="P220" s="10"/>
      <c r="Q220" s="10"/>
      <c r="R220" s="10"/>
      <c r="S220" s="10"/>
    </row>
    <row r="221" spans="1:19">
      <c r="A221" s="8" t="s">
        <v>27</v>
      </c>
      <c r="B221" s="10">
        <v>1</v>
      </c>
      <c r="C221" s="9">
        <v>1</v>
      </c>
      <c r="D221" s="10">
        <v>1</v>
      </c>
      <c r="E221" s="10">
        <v>15041</v>
      </c>
      <c r="F221" s="10">
        <v>0</v>
      </c>
      <c r="G221" s="10">
        <v>15042</v>
      </c>
      <c r="H221" s="10">
        <v>4278</v>
      </c>
      <c r="I221" s="10">
        <v>10764</v>
      </c>
      <c r="J221" s="10">
        <v>383</v>
      </c>
      <c r="K221" s="10"/>
      <c r="L221" s="10"/>
      <c r="M221" s="10"/>
      <c r="N221" s="10"/>
      <c r="O221" s="10"/>
      <c r="P221" s="10"/>
      <c r="Q221" s="10"/>
      <c r="R221" s="10"/>
      <c r="S221" s="10"/>
    </row>
    <row r="222" spans="1:19">
      <c r="A222" s="8" t="s">
        <v>28</v>
      </c>
      <c r="B222" s="10">
        <v>1</v>
      </c>
      <c r="C222" s="9">
        <v>1</v>
      </c>
      <c r="D222" s="10">
        <v>1</v>
      </c>
      <c r="E222" s="10">
        <v>15039</v>
      </c>
      <c r="F222" s="10">
        <v>0</v>
      </c>
      <c r="G222" s="10">
        <v>15040</v>
      </c>
      <c r="H222" s="10">
        <v>4286</v>
      </c>
      <c r="I222" s="10">
        <v>10754</v>
      </c>
      <c r="J222" s="10">
        <v>383</v>
      </c>
      <c r="K222" s="10"/>
      <c r="L222" s="10"/>
      <c r="M222" s="10"/>
      <c r="N222" s="10"/>
      <c r="O222" s="10"/>
      <c r="P222" s="10"/>
      <c r="Q222" s="10"/>
      <c r="R222" s="10"/>
      <c r="S222" s="10"/>
    </row>
    <row r="223" spans="1:19">
      <c r="A223" s="8" t="s">
        <v>29</v>
      </c>
      <c r="B223" s="10">
        <v>1</v>
      </c>
      <c r="C223" s="9">
        <v>1</v>
      </c>
      <c r="D223" s="10">
        <v>1</v>
      </c>
      <c r="E223" s="10">
        <v>15041</v>
      </c>
      <c r="F223" s="10">
        <v>0</v>
      </c>
      <c r="G223" s="10">
        <v>15042</v>
      </c>
      <c r="H223" s="10">
        <v>4289</v>
      </c>
      <c r="I223" s="10">
        <v>10753</v>
      </c>
      <c r="J223" s="10">
        <v>383</v>
      </c>
      <c r="K223" s="10"/>
      <c r="L223" s="10"/>
      <c r="M223" s="10"/>
      <c r="N223" s="10"/>
      <c r="O223" s="10"/>
      <c r="P223" s="10"/>
      <c r="Q223" s="10"/>
      <c r="R223" s="10"/>
      <c r="S223" s="10"/>
    </row>
    <row r="224" spans="1:19">
      <c r="A224" s="8" t="s">
        <v>30</v>
      </c>
      <c r="B224" s="10"/>
      <c r="C224" s="9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1:19">
      <c r="A225" s="8" t="s">
        <v>30</v>
      </c>
      <c r="B225" s="10"/>
      <c r="C225" s="9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</row>
    <row r="226" spans="1:19">
      <c r="A226" s="8" t="s">
        <v>174</v>
      </c>
      <c r="B226" s="10"/>
      <c r="C226" s="9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</row>
    <row r="227" spans="1:19">
      <c r="A227" s="8" t="s">
        <v>0</v>
      </c>
      <c r="B227" s="10" t="s">
        <v>1</v>
      </c>
      <c r="C227" s="9" t="s">
        <v>2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5</v>
      </c>
      <c r="I227" s="10" t="s">
        <v>6</v>
      </c>
      <c r="J227" s="10" t="s">
        <v>7</v>
      </c>
      <c r="K227" s="10"/>
      <c r="L227" s="10"/>
      <c r="M227" s="10"/>
      <c r="N227" s="10"/>
      <c r="O227" s="10"/>
      <c r="P227" s="10"/>
      <c r="Q227" s="10"/>
      <c r="R227" s="10"/>
      <c r="S227" s="10"/>
    </row>
    <row r="228" spans="1:19">
      <c r="A228" s="8" t="s">
        <v>8</v>
      </c>
      <c r="B228" s="10" t="s">
        <v>9</v>
      </c>
      <c r="C228" s="9" t="s">
        <v>10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15</v>
      </c>
      <c r="I228" s="10" t="s">
        <v>16</v>
      </c>
      <c r="J228" s="10" t="s">
        <v>17</v>
      </c>
      <c r="K228" s="10"/>
      <c r="L228" s="10"/>
      <c r="M228" s="10"/>
      <c r="N228" s="10"/>
      <c r="O228" s="10"/>
      <c r="P228" s="10"/>
      <c r="Q228" s="10"/>
      <c r="R228" s="10"/>
      <c r="S228" s="10"/>
    </row>
    <row r="229" spans="1:19">
      <c r="A229" s="8" t="s">
        <v>18</v>
      </c>
      <c r="B229" s="10">
        <v>16</v>
      </c>
      <c r="C229" s="9">
        <v>5</v>
      </c>
      <c r="D229" s="10">
        <v>80</v>
      </c>
      <c r="E229" s="10">
        <v>10406</v>
      </c>
      <c r="F229" s="10">
        <v>0</v>
      </c>
      <c r="G229" s="10">
        <v>9900</v>
      </c>
      <c r="H229" s="10">
        <v>2100</v>
      </c>
      <c r="I229" s="10">
        <v>7800</v>
      </c>
      <c r="J229" s="10">
        <v>1846</v>
      </c>
      <c r="K229" s="10"/>
      <c r="L229" s="10"/>
      <c r="M229" s="10"/>
      <c r="N229" s="10"/>
      <c r="O229" s="10"/>
      <c r="P229" s="10"/>
      <c r="Q229" s="10"/>
      <c r="R229" s="10"/>
      <c r="S229" s="10"/>
    </row>
    <row r="230" spans="1:19">
      <c r="A230" s="8" t="s">
        <v>19</v>
      </c>
      <c r="B230" s="10">
        <v>16</v>
      </c>
      <c r="C230" s="9">
        <v>4.875</v>
      </c>
      <c r="D230" s="10">
        <v>78</v>
      </c>
      <c r="E230" s="10">
        <v>9600</v>
      </c>
      <c r="F230" s="10">
        <v>0</v>
      </c>
      <c r="G230" s="10">
        <v>10100</v>
      </c>
      <c r="H230" s="10">
        <v>2100</v>
      </c>
      <c r="I230" s="10">
        <v>8000</v>
      </c>
      <c r="J230" s="10">
        <v>1424</v>
      </c>
      <c r="K230" s="10"/>
      <c r="L230" s="10"/>
      <c r="M230" s="10"/>
      <c r="N230" s="10"/>
      <c r="O230" s="10"/>
      <c r="P230" s="10"/>
      <c r="Q230" s="10"/>
      <c r="R230" s="10"/>
      <c r="S230" s="10"/>
    </row>
    <row r="231" spans="1:19">
      <c r="A231" s="8" t="s">
        <v>20</v>
      </c>
      <c r="B231" s="10">
        <v>16</v>
      </c>
      <c r="C231" s="9">
        <v>4.9249999999999998</v>
      </c>
      <c r="D231" s="10">
        <v>78.8</v>
      </c>
      <c r="E231" s="10">
        <v>9806</v>
      </c>
      <c r="F231" s="10">
        <v>0</v>
      </c>
      <c r="G231" s="10">
        <v>10179.799999999999</v>
      </c>
      <c r="H231" s="10">
        <v>2096.7999999999993</v>
      </c>
      <c r="I231" s="10">
        <v>8083</v>
      </c>
      <c r="J231" s="10">
        <v>1129</v>
      </c>
      <c r="K231" s="10"/>
      <c r="L231" s="10"/>
      <c r="M231" s="10"/>
      <c r="N231" s="10"/>
      <c r="O231" s="10"/>
      <c r="P231" s="10"/>
      <c r="Q231" s="10"/>
      <c r="R231" s="10"/>
      <c r="S231" s="10"/>
    </row>
    <row r="232" spans="1:19">
      <c r="A232" s="8" t="s">
        <v>21</v>
      </c>
      <c r="B232" s="10">
        <v>16</v>
      </c>
      <c r="C232" s="9">
        <v>4.9749999999999996</v>
      </c>
      <c r="D232" s="10">
        <v>79.599999999999994</v>
      </c>
      <c r="E232" s="10">
        <v>10069</v>
      </c>
      <c r="F232" s="10">
        <v>0</v>
      </c>
      <c r="G232" s="10">
        <v>10149.6</v>
      </c>
      <c r="H232" s="10">
        <v>2085.6000000000004</v>
      </c>
      <c r="I232" s="10">
        <v>8064</v>
      </c>
      <c r="J232" s="10">
        <v>1128</v>
      </c>
      <c r="K232" s="10"/>
      <c r="L232" s="10"/>
      <c r="M232" s="10"/>
      <c r="N232" s="10"/>
      <c r="O232" s="10"/>
      <c r="P232" s="10"/>
      <c r="Q232" s="10"/>
      <c r="R232" s="10"/>
      <c r="S232" s="10"/>
    </row>
    <row r="233" spans="1:19">
      <c r="A233" s="8" t="s">
        <v>22</v>
      </c>
      <c r="B233" s="10">
        <v>16</v>
      </c>
      <c r="C233" s="9">
        <v>5.0250000000000004</v>
      </c>
      <c r="D233" s="10">
        <v>80.400000000000006</v>
      </c>
      <c r="E233" s="10">
        <v>10105</v>
      </c>
      <c r="F233" s="10">
        <v>0</v>
      </c>
      <c r="G233" s="10">
        <v>10183.4</v>
      </c>
      <c r="H233" s="10">
        <v>2087.3999999999996</v>
      </c>
      <c r="I233" s="10">
        <v>8096</v>
      </c>
      <c r="J233" s="10">
        <v>1130</v>
      </c>
      <c r="K233" s="10"/>
      <c r="L233" s="10"/>
      <c r="M233" s="10"/>
      <c r="N233" s="10"/>
      <c r="O233" s="10"/>
      <c r="P233" s="10"/>
      <c r="Q233" s="10"/>
      <c r="R233" s="10"/>
      <c r="S233" s="10"/>
    </row>
    <row r="234" spans="1:19">
      <c r="A234" s="8" t="s">
        <v>23</v>
      </c>
      <c r="B234" s="10">
        <v>16</v>
      </c>
      <c r="C234" s="9">
        <v>5.0750000000000002</v>
      </c>
      <c r="D234" s="10">
        <v>81.2</v>
      </c>
      <c r="E234" s="10">
        <v>10179</v>
      </c>
      <c r="F234" s="10">
        <v>0</v>
      </c>
      <c r="G234" s="10">
        <v>10257.200000000001</v>
      </c>
      <c r="H234" s="10">
        <v>2091.2000000000007</v>
      </c>
      <c r="I234" s="10">
        <v>8166</v>
      </c>
      <c r="J234" s="10">
        <v>1133</v>
      </c>
      <c r="K234" s="10"/>
      <c r="L234" s="10"/>
      <c r="M234" s="10"/>
      <c r="N234" s="10"/>
      <c r="O234" s="10"/>
      <c r="P234" s="10"/>
      <c r="Q234" s="10"/>
      <c r="R234" s="10"/>
      <c r="S234" s="10"/>
    </row>
    <row r="235" spans="1:19">
      <c r="A235" s="8" t="s">
        <v>24</v>
      </c>
      <c r="B235" s="10">
        <v>16</v>
      </c>
      <c r="C235" s="9">
        <v>5.125</v>
      </c>
      <c r="D235" s="10">
        <v>82</v>
      </c>
      <c r="E235" s="10">
        <v>10253</v>
      </c>
      <c r="F235" s="10">
        <v>0</v>
      </c>
      <c r="G235" s="10">
        <v>10331</v>
      </c>
      <c r="H235" s="10">
        <v>2087</v>
      </c>
      <c r="I235" s="10">
        <v>8244</v>
      </c>
      <c r="J235" s="10">
        <v>1137</v>
      </c>
      <c r="K235" s="10"/>
      <c r="L235" s="10"/>
      <c r="M235" s="10"/>
      <c r="N235" s="10"/>
      <c r="O235" s="10"/>
      <c r="P235" s="10"/>
      <c r="Q235" s="10"/>
      <c r="R235" s="10"/>
      <c r="S235" s="10"/>
    </row>
    <row r="236" spans="1:19">
      <c r="A236" s="8" t="s">
        <v>25</v>
      </c>
      <c r="B236" s="10">
        <v>16</v>
      </c>
      <c r="C236" s="9">
        <v>5.1749999999999998</v>
      </c>
      <c r="D236" s="10">
        <v>82.8</v>
      </c>
      <c r="E236" s="10">
        <v>10312</v>
      </c>
      <c r="F236" s="10">
        <v>0</v>
      </c>
      <c r="G236" s="10">
        <v>10391.799999999999</v>
      </c>
      <c r="H236" s="10">
        <v>2088.7999999999993</v>
      </c>
      <c r="I236" s="10">
        <v>8303</v>
      </c>
      <c r="J236" s="10">
        <v>1140</v>
      </c>
      <c r="K236" s="10"/>
      <c r="L236" s="10"/>
      <c r="M236" s="10"/>
      <c r="N236" s="10"/>
      <c r="O236" s="10"/>
      <c r="P236" s="10"/>
      <c r="Q236" s="10"/>
      <c r="R236" s="10"/>
      <c r="S236" s="10"/>
    </row>
    <row r="237" spans="1:19">
      <c r="A237" s="8" t="s">
        <v>26</v>
      </c>
      <c r="B237" s="10">
        <v>16</v>
      </c>
      <c r="C237" s="9">
        <v>5.2249999999999996</v>
      </c>
      <c r="D237" s="10">
        <v>83.6</v>
      </c>
      <c r="E237" s="10">
        <v>10363</v>
      </c>
      <c r="F237" s="10">
        <v>0</v>
      </c>
      <c r="G237" s="10">
        <v>10443.6</v>
      </c>
      <c r="H237" s="10">
        <v>2085.6000000000004</v>
      </c>
      <c r="I237" s="10">
        <v>8358</v>
      </c>
      <c r="J237" s="10">
        <v>1143</v>
      </c>
      <c r="K237" s="10"/>
      <c r="L237" s="10"/>
      <c r="M237" s="10"/>
      <c r="N237" s="10"/>
      <c r="O237" s="10"/>
      <c r="P237" s="10"/>
      <c r="Q237" s="10"/>
      <c r="R237" s="10"/>
      <c r="S237" s="10"/>
    </row>
    <row r="238" spans="1:19">
      <c r="A238" s="8" t="s">
        <v>27</v>
      </c>
      <c r="B238" s="10">
        <v>16</v>
      </c>
      <c r="C238" s="9">
        <v>5.28125</v>
      </c>
      <c r="D238" s="10">
        <v>84.5</v>
      </c>
      <c r="E238" s="10">
        <v>10434</v>
      </c>
      <c r="F238" s="10">
        <v>0</v>
      </c>
      <c r="G238" s="10">
        <v>10515.5</v>
      </c>
      <c r="H238" s="10">
        <v>2083.5</v>
      </c>
      <c r="I238" s="10">
        <v>8432</v>
      </c>
      <c r="J238" s="10">
        <v>1146</v>
      </c>
      <c r="K238" s="10"/>
      <c r="L238" s="10"/>
      <c r="M238" s="10"/>
      <c r="N238" s="10"/>
      <c r="O238" s="10"/>
      <c r="P238" s="10"/>
      <c r="Q238" s="10"/>
      <c r="R238" s="10"/>
      <c r="S238" s="10"/>
    </row>
    <row r="239" spans="1:19">
      <c r="A239" s="8" t="s">
        <v>28</v>
      </c>
      <c r="B239" s="10">
        <v>16</v>
      </c>
      <c r="C239" s="9">
        <v>5.3312499999999998</v>
      </c>
      <c r="D239" s="10">
        <v>85.3</v>
      </c>
      <c r="E239" s="10">
        <v>10495</v>
      </c>
      <c r="F239" s="10">
        <v>0</v>
      </c>
      <c r="G239" s="10">
        <v>10577.3</v>
      </c>
      <c r="H239" s="10">
        <v>2079.2999999999993</v>
      </c>
      <c r="I239" s="10">
        <v>8498</v>
      </c>
      <c r="J239" s="10">
        <v>1149</v>
      </c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1:19">
      <c r="A240" s="8" t="s">
        <v>29</v>
      </c>
      <c r="B240" s="10">
        <v>16</v>
      </c>
      <c r="C240" s="9">
        <v>5.3875000000000002</v>
      </c>
      <c r="D240" s="10">
        <v>86.2</v>
      </c>
      <c r="E240" s="10">
        <v>10564</v>
      </c>
      <c r="F240" s="10">
        <v>0</v>
      </c>
      <c r="G240" s="10">
        <v>10646.2</v>
      </c>
      <c r="H240" s="10">
        <v>2074.2000000000007</v>
      </c>
      <c r="I240" s="10">
        <v>8572</v>
      </c>
      <c r="J240" s="10">
        <v>1153</v>
      </c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1:19">
      <c r="A241" s="8" t="s">
        <v>30</v>
      </c>
      <c r="B241" s="10"/>
      <c r="C241" s="9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</row>
    <row r="242" spans="1:19">
      <c r="A242" s="8" t="s">
        <v>30</v>
      </c>
      <c r="B242" s="10"/>
      <c r="C242" s="9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</row>
    <row r="243" spans="1:19">
      <c r="A243" s="8" t="s">
        <v>175</v>
      </c>
      <c r="B243" s="10"/>
      <c r="C243" s="9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</row>
    <row r="244" spans="1:19">
      <c r="A244" s="8" t="s">
        <v>0</v>
      </c>
      <c r="B244" s="10" t="s">
        <v>1</v>
      </c>
      <c r="C244" s="9" t="s">
        <v>2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5</v>
      </c>
      <c r="I244" s="10" t="s">
        <v>6</v>
      </c>
      <c r="J244" s="10" t="s">
        <v>7</v>
      </c>
      <c r="K244" s="10"/>
      <c r="L244" s="10"/>
      <c r="M244" s="10"/>
      <c r="N244" s="10"/>
      <c r="O244" s="10"/>
      <c r="P244" s="10"/>
      <c r="Q244" s="10"/>
      <c r="R244" s="10"/>
      <c r="S244" s="10"/>
    </row>
    <row r="245" spans="1:19">
      <c r="A245" s="8" t="s">
        <v>8</v>
      </c>
      <c r="B245" s="10" t="s">
        <v>9</v>
      </c>
      <c r="C245" s="9" t="s">
        <v>10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15</v>
      </c>
      <c r="I245" s="10" t="s">
        <v>16</v>
      </c>
      <c r="J245" s="10" t="s">
        <v>17</v>
      </c>
      <c r="K245" s="10"/>
      <c r="L245" s="10"/>
      <c r="M245" s="10"/>
      <c r="N245" s="10"/>
      <c r="O245" s="10"/>
      <c r="P245" s="10"/>
      <c r="Q245" s="10"/>
      <c r="R245" s="10"/>
      <c r="S245" s="10"/>
    </row>
    <row r="246" spans="1:19">
      <c r="A246" s="8" t="s">
        <v>18</v>
      </c>
      <c r="B246" s="10">
        <v>10</v>
      </c>
      <c r="C246" s="9">
        <v>6</v>
      </c>
      <c r="D246" s="10">
        <v>60</v>
      </c>
      <c r="E246" s="10">
        <v>3400</v>
      </c>
      <c r="F246" s="10">
        <v>10</v>
      </c>
      <c r="G246" s="10">
        <v>3400</v>
      </c>
      <c r="H246" s="10">
        <v>200</v>
      </c>
      <c r="I246" s="10">
        <v>3200</v>
      </c>
      <c r="J246" s="10">
        <v>378</v>
      </c>
      <c r="K246" s="10"/>
      <c r="L246" s="10"/>
      <c r="M246" s="10"/>
      <c r="N246" s="10"/>
      <c r="O246" s="10"/>
      <c r="P246" s="10"/>
      <c r="Q246" s="10"/>
      <c r="R246" s="10"/>
      <c r="S246" s="10"/>
    </row>
    <row r="247" spans="1:19">
      <c r="A247" s="8" t="s">
        <v>19</v>
      </c>
      <c r="B247" s="10">
        <v>10</v>
      </c>
      <c r="C247" s="9">
        <v>5.6</v>
      </c>
      <c r="D247" s="10">
        <v>56</v>
      </c>
      <c r="E247" s="10">
        <v>3400</v>
      </c>
      <c r="F247" s="10">
        <v>10</v>
      </c>
      <c r="G247" s="10">
        <v>3500</v>
      </c>
      <c r="H247" s="10">
        <v>200</v>
      </c>
      <c r="I247" s="10">
        <v>3300</v>
      </c>
      <c r="J247" s="10">
        <v>324</v>
      </c>
      <c r="K247" s="10"/>
      <c r="L247" s="10"/>
      <c r="M247" s="10"/>
      <c r="N247" s="10"/>
      <c r="O247" s="10"/>
      <c r="P247" s="10"/>
      <c r="Q247" s="10"/>
      <c r="R247" s="10"/>
      <c r="S247" s="10"/>
    </row>
    <row r="248" spans="1:19">
      <c r="A248" s="8" t="s">
        <v>20</v>
      </c>
      <c r="B248" s="10">
        <v>10.59</v>
      </c>
      <c r="C248" s="9">
        <v>5.6336166194523134</v>
      </c>
      <c r="D248" s="10">
        <v>59.66</v>
      </c>
      <c r="E248" s="10">
        <v>3532</v>
      </c>
      <c r="F248" s="10">
        <v>10</v>
      </c>
      <c r="G248" s="10">
        <v>3578.66</v>
      </c>
      <c r="H248" s="10">
        <v>200.65999999999985</v>
      </c>
      <c r="I248" s="10">
        <v>3378</v>
      </c>
      <c r="J248" s="10">
        <v>327</v>
      </c>
      <c r="K248" s="10"/>
      <c r="L248" s="10"/>
      <c r="M248" s="10"/>
      <c r="N248" s="10"/>
      <c r="O248" s="10"/>
      <c r="P248" s="10"/>
      <c r="Q248" s="10"/>
      <c r="R248" s="10"/>
      <c r="S248" s="10"/>
    </row>
    <row r="249" spans="1:19">
      <c r="A249" s="8" t="s">
        <v>21</v>
      </c>
      <c r="B249" s="10">
        <v>10.53</v>
      </c>
      <c r="C249" s="9">
        <v>5.6875593542260212</v>
      </c>
      <c r="D249" s="10">
        <v>59.89</v>
      </c>
      <c r="E249" s="10">
        <v>3620</v>
      </c>
      <c r="F249" s="10">
        <v>10</v>
      </c>
      <c r="G249" s="10">
        <v>3661.89</v>
      </c>
      <c r="H249" s="10">
        <v>203.88999999999987</v>
      </c>
      <c r="I249" s="10">
        <v>3458</v>
      </c>
      <c r="J249" s="10">
        <v>335</v>
      </c>
      <c r="K249" s="10"/>
      <c r="L249" s="10"/>
      <c r="M249" s="10"/>
      <c r="N249" s="10"/>
      <c r="O249" s="10"/>
      <c r="P249" s="10"/>
      <c r="Q249" s="10"/>
      <c r="R249" s="10"/>
      <c r="S249" s="10"/>
    </row>
    <row r="250" spans="1:19">
      <c r="A250" s="8" t="s">
        <v>22</v>
      </c>
      <c r="B250" s="10">
        <v>10.56</v>
      </c>
      <c r="C250" s="9">
        <v>5.7386363636363633</v>
      </c>
      <c r="D250" s="10">
        <v>60.6</v>
      </c>
      <c r="E250" s="10">
        <v>3693</v>
      </c>
      <c r="F250" s="10">
        <v>10</v>
      </c>
      <c r="G250" s="10">
        <v>3735.1</v>
      </c>
      <c r="H250" s="10">
        <v>206.09999999999991</v>
      </c>
      <c r="I250" s="10">
        <v>3529</v>
      </c>
      <c r="J250" s="10">
        <v>343.5</v>
      </c>
      <c r="K250" s="10"/>
      <c r="L250" s="10"/>
      <c r="M250" s="10"/>
      <c r="N250" s="10"/>
      <c r="O250" s="10"/>
      <c r="P250" s="10"/>
      <c r="Q250" s="10"/>
      <c r="R250" s="10"/>
      <c r="S250" s="10"/>
    </row>
    <row r="251" spans="1:19">
      <c r="A251" s="8" t="s">
        <v>23</v>
      </c>
      <c r="B251" s="10">
        <v>10.56</v>
      </c>
      <c r="C251" s="9">
        <v>5.7840909090909083</v>
      </c>
      <c r="D251" s="10">
        <v>61.08</v>
      </c>
      <c r="E251" s="10">
        <v>3778</v>
      </c>
      <c r="F251" s="10">
        <v>10</v>
      </c>
      <c r="G251" s="10">
        <v>3820.58</v>
      </c>
      <c r="H251" s="10">
        <v>207.57999999999993</v>
      </c>
      <c r="I251" s="10">
        <v>3613</v>
      </c>
      <c r="J251" s="10">
        <v>352</v>
      </c>
      <c r="K251" s="10"/>
      <c r="L251" s="10"/>
      <c r="M251" s="10"/>
      <c r="N251" s="10"/>
      <c r="O251" s="10"/>
      <c r="P251" s="10"/>
      <c r="Q251" s="10"/>
      <c r="R251" s="10"/>
      <c r="S251" s="10"/>
    </row>
    <row r="252" spans="1:19">
      <c r="A252" s="8" t="s">
        <v>24</v>
      </c>
      <c r="B252" s="10">
        <v>10.56</v>
      </c>
      <c r="C252" s="9">
        <v>5.8352272727272725</v>
      </c>
      <c r="D252" s="10">
        <v>61.62</v>
      </c>
      <c r="E252" s="10">
        <v>3863</v>
      </c>
      <c r="F252" s="10">
        <v>10</v>
      </c>
      <c r="G252" s="10">
        <v>3905.92</v>
      </c>
      <c r="H252" s="10">
        <v>209.92000000000007</v>
      </c>
      <c r="I252" s="10">
        <v>3696</v>
      </c>
      <c r="J252" s="10">
        <v>360.7</v>
      </c>
      <c r="K252" s="10"/>
      <c r="L252" s="10"/>
      <c r="M252" s="10"/>
      <c r="N252" s="10"/>
      <c r="O252" s="10"/>
      <c r="P252" s="10"/>
      <c r="Q252" s="10"/>
      <c r="R252" s="10"/>
      <c r="S252" s="10"/>
    </row>
    <row r="253" spans="1:19">
      <c r="A253" s="8" t="s">
        <v>25</v>
      </c>
      <c r="B253" s="10">
        <v>10.58</v>
      </c>
      <c r="C253" s="9">
        <v>5.8865784499054818</v>
      </c>
      <c r="D253" s="10">
        <v>62.28</v>
      </c>
      <c r="E253" s="10">
        <v>3945</v>
      </c>
      <c r="F253" s="10">
        <v>10</v>
      </c>
      <c r="G253" s="10">
        <v>3988.1800000000003</v>
      </c>
      <c r="H253" s="10">
        <v>211.18000000000029</v>
      </c>
      <c r="I253" s="10">
        <v>3777</v>
      </c>
      <c r="J253" s="10">
        <v>369.8</v>
      </c>
      <c r="K253" s="10"/>
      <c r="L253" s="10"/>
      <c r="M253" s="10"/>
      <c r="N253" s="10"/>
      <c r="O253" s="10"/>
      <c r="P253" s="10"/>
      <c r="Q253" s="10"/>
      <c r="R253" s="10"/>
      <c r="S253" s="10"/>
    </row>
    <row r="254" spans="1:19">
      <c r="A254" s="8" t="s">
        <v>26</v>
      </c>
      <c r="B254" s="10">
        <v>10.59</v>
      </c>
      <c r="C254" s="9">
        <v>5.9357884796978277</v>
      </c>
      <c r="D254" s="10">
        <v>62.86</v>
      </c>
      <c r="E254" s="10">
        <v>4027</v>
      </c>
      <c r="F254" s="10">
        <v>10</v>
      </c>
      <c r="G254" s="10">
        <v>4070.56</v>
      </c>
      <c r="H254" s="10">
        <v>213.55999999999995</v>
      </c>
      <c r="I254" s="10">
        <v>3857</v>
      </c>
      <c r="J254" s="10">
        <v>379.1</v>
      </c>
      <c r="K254" s="10"/>
      <c r="L254" s="10"/>
      <c r="M254" s="10"/>
      <c r="N254" s="10"/>
      <c r="O254" s="10"/>
      <c r="P254" s="10"/>
      <c r="Q254" s="10"/>
      <c r="R254" s="10"/>
      <c r="S254" s="10"/>
    </row>
    <row r="255" spans="1:19">
      <c r="A255" s="8" t="s">
        <v>27</v>
      </c>
      <c r="B255" s="10">
        <v>10.61</v>
      </c>
      <c r="C255" s="9">
        <v>5.9924599434495764</v>
      </c>
      <c r="D255" s="10">
        <v>63.58</v>
      </c>
      <c r="E255" s="10">
        <v>4114</v>
      </c>
      <c r="F255" s="10">
        <v>10</v>
      </c>
      <c r="G255" s="10">
        <v>4158.08</v>
      </c>
      <c r="H255" s="10">
        <v>215.07999999999993</v>
      </c>
      <c r="I255" s="10">
        <v>3943</v>
      </c>
      <c r="J255" s="10">
        <v>388.6</v>
      </c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1:19">
      <c r="A256" s="8" t="s">
        <v>28</v>
      </c>
      <c r="B256" s="10">
        <v>10.64</v>
      </c>
      <c r="C256" s="9">
        <v>6.0451127819548862</v>
      </c>
      <c r="D256" s="10">
        <v>64.319999999999993</v>
      </c>
      <c r="E256" s="10">
        <v>4201</v>
      </c>
      <c r="F256" s="10">
        <v>10</v>
      </c>
      <c r="G256" s="10">
        <v>4245.5200000000004</v>
      </c>
      <c r="H256" s="10">
        <v>217.52000000000044</v>
      </c>
      <c r="I256" s="10">
        <v>4028</v>
      </c>
      <c r="J256" s="10">
        <v>398.4</v>
      </c>
      <c r="K256" s="10"/>
      <c r="L256" s="10"/>
      <c r="M256" s="10"/>
      <c r="N256" s="10"/>
      <c r="O256" s="10"/>
      <c r="P256" s="10"/>
      <c r="Q256" s="10"/>
      <c r="R256" s="10"/>
      <c r="S256" s="10"/>
    </row>
    <row r="257" spans="1:19">
      <c r="A257" s="8" t="s">
        <v>29</v>
      </c>
      <c r="B257" s="10">
        <v>10.67</v>
      </c>
      <c r="C257" s="9">
        <v>6.0993439550140582</v>
      </c>
      <c r="D257" s="10">
        <v>65.08</v>
      </c>
      <c r="E257" s="10">
        <v>4288</v>
      </c>
      <c r="F257" s="10">
        <v>10</v>
      </c>
      <c r="G257" s="10">
        <v>4332.9799999999996</v>
      </c>
      <c r="H257" s="10">
        <v>217.97999999999956</v>
      </c>
      <c r="I257" s="10">
        <v>4115</v>
      </c>
      <c r="J257" s="10">
        <v>408.5</v>
      </c>
      <c r="K257" s="10"/>
      <c r="L257" s="10"/>
      <c r="M257" s="10"/>
      <c r="N257" s="10"/>
      <c r="O257" s="10"/>
      <c r="P257" s="10"/>
      <c r="Q257" s="10"/>
      <c r="R257" s="10"/>
      <c r="S257" s="10"/>
    </row>
    <row r="258" spans="1:19">
      <c r="A258" s="8" t="s">
        <v>30</v>
      </c>
      <c r="B258" s="10"/>
      <c r="C258" s="9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</row>
    <row r="259" spans="1:19">
      <c r="A259" s="8" t="s">
        <v>30</v>
      </c>
      <c r="B259" s="10"/>
      <c r="C259" s="9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</row>
    <row r="260" spans="1:19">
      <c r="A260" s="8" t="s">
        <v>176</v>
      </c>
      <c r="B260" s="10"/>
      <c r="C260" s="9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</row>
    <row r="261" spans="1:19">
      <c r="A261" s="8" t="s">
        <v>0</v>
      </c>
      <c r="B261" s="10" t="s">
        <v>1</v>
      </c>
      <c r="C261" s="9" t="s">
        <v>2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5</v>
      </c>
      <c r="I261" s="10" t="s">
        <v>6</v>
      </c>
      <c r="J261" s="10" t="s">
        <v>7</v>
      </c>
      <c r="K261" s="10"/>
      <c r="L261" s="10"/>
      <c r="M261" s="10"/>
      <c r="N261" s="10"/>
      <c r="O261" s="10"/>
      <c r="P261" s="10"/>
      <c r="Q261" s="10"/>
      <c r="R261" s="10"/>
      <c r="S261" s="10"/>
    </row>
    <row r="262" spans="1:19">
      <c r="A262" s="8" t="s">
        <v>8</v>
      </c>
      <c r="B262" s="10" t="s">
        <v>9</v>
      </c>
      <c r="C262" s="9" t="s">
        <v>10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15</v>
      </c>
      <c r="I262" s="10" t="s">
        <v>16</v>
      </c>
      <c r="J262" s="10" t="s">
        <v>17</v>
      </c>
      <c r="K262" s="10"/>
      <c r="L262" s="10"/>
      <c r="M262" s="10"/>
      <c r="N262" s="10"/>
      <c r="O262" s="10"/>
      <c r="P262" s="10"/>
      <c r="Q262" s="10"/>
      <c r="R262" s="10"/>
      <c r="S262" s="10"/>
    </row>
    <row r="263" spans="1:19">
      <c r="A263" s="8" t="s">
        <v>18</v>
      </c>
      <c r="B263" s="10">
        <v>7052</v>
      </c>
      <c r="C263" s="9">
        <v>3.2558139534883721</v>
      </c>
      <c r="D263" s="10">
        <v>22960</v>
      </c>
      <c r="E263" s="10">
        <v>10954</v>
      </c>
      <c r="F263" s="10">
        <v>550</v>
      </c>
      <c r="G263" s="10">
        <v>31700</v>
      </c>
      <c r="H263" s="10">
        <v>16500</v>
      </c>
      <c r="I263" s="10">
        <v>15200</v>
      </c>
      <c r="J263" s="10">
        <v>2725</v>
      </c>
      <c r="K263" s="10"/>
      <c r="L263" s="10"/>
      <c r="M263" s="10"/>
      <c r="N263" s="10"/>
      <c r="O263" s="10"/>
      <c r="P263" s="10"/>
      <c r="Q263" s="10"/>
      <c r="R263" s="10"/>
      <c r="S263" s="10"/>
    </row>
    <row r="264" spans="1:19">
      <c r="A264" s="8" t="s">
        <v>19</v>
      </c>
      <c r="B264" s="10">
        <v>6950</v>
      </c>
      <c r="C264" s="9">
        <v>3.3093525179856114</v>
      </c>
      <c r="D264" s="10">
        <v>23000</v>
      </c>
      <c r="E264" s="10">
        <v>10900</v>
      </c>
      <c r="F264" s="10">
        <v>500</v>
      </c>
      <c r="G264" s="10">
        <v>33250</v>
      </c>
      <c r="H264" s="10">
        <v>16750</v>
      </c>
      <c r="I264" s="10">
        <v>16500</v>
      </c>
      <c r="J264" s="10">
        <v>2875</v>
      </c>
      <c r="K264" s="10"/>
      <c r="L264" s="10"/>
      <c r="M264" s="10"/>
      <c r="N264" s="10"/>
      <c r="O264" s="10"/>
      <c r="P264" s="10"/>
      <c r="Q264" s="10"/>
      <c r="R264" s="10"/>
      <c r="S264" s="10"/>
    </row>
    <row r="265" spans="1:19">
      <c r="A265" s="8" t="s">
        <v>20</v>
      </c>
      <c r="B265" s="10">
        <v>6952</v>
      </c>
      <c r="C265" s="9">
        <v>3.3426352128883776</v>
      </c>
      <c r="D265" s="10">
        <v>23238</v>
      </c>
      <c r="E265" s="10">
        <v>11377</v>
      </c>
      <c r="F265" s="10">
        <v>500</v>
      </c>
      <c r="G265" s="10">
        <v>33993</v>
      </c>
      <c r="H265" s="10">
        <v>16795</v>
      </c>
      <c r="I265" s="10">
        <v>17198</v>
      </c>
      <c r="J265" s="10">
        <v>2997</v>
      </c>
      <c r="K265" s="10"/>
      <c r="L265" s="10"/>
      <c r="M265" s="10"/>
      <c r="N265" s="10"/>
      <c r="O265" s="10"/>
      <c r="P265" s="10"/>
      <c r="Q265" s="10"/>
      <c r="R265" s="10"/>
      <c r="S265" s="10"/>
    </row>
    <row r="266" spans="1:19">
      <c r="A266" s="8" t="s">
        <v>21</v>
      </c>
      <c r="B266" s="10">
        <v>6924</v>
      </c>
      <c r="C266" s="9">
        <v>3.3757943385326401</v>
      </c>
      <c r="D266" s="10">
        <v>23374</v>
      </c>
      <c r="E266" s="10">
        <v>12186</v>
      </c>
      <c r="F266" s="10">
        <v>500</v>
      </c>
      <c r="G266" s="10">
        <v>34963</v>
      </c>
      <c r="H266" s="10">
        <v>16899</v>
      </c>
      <c r="I266" s="10">
        <v>18064</v>
      </c>
      <c r="J266" s="10">
        <v>3094</v>
      </c>
      <c r="K266" s="10"/>
      <c r="L266" s="10"/>
      <c r="M266" s="10"/>
      <c r="N266" s="10"/>
      <c r="O266" s="10"/>
      <c r="P266" s="10"/>
      <c r="Q266" s="10"/>
      <c r="R266" s="10"/>
      <c r="S266" s="10"/>
    </row>
    <row r="267" spans="1:19">
      <c r="A267" s="8" t="s">
        <v>22</v>
      </c>
      <c r="B267" s="10">
        <v>6932</v>
      </c>
      <c r="C267" s="9">
        <v>3.4094056549336411</v>
      </c>
      <c r="D267" s="10">
        <v>23634</v>
      </c>
      <c r="E267" s="10">
        <v>12351</v>
      </c>
      <c r="F267" s="10">
        <v>500</v>
      </c>
      <c r="G267" s="10">
        <v>35463</v>
      </c>
      <c r="H267" s="10">
        <v>17057</v>
      </c>
      <c r="I267" s="10">
        <v>18406</v>
      </c>
      <c r="J267" s="10">
        <v>3116</v>
      </c>
      <c r="K267" s="10"/>
      <c r="L267" s="10"/>
      <c r="M267" s="10"/>
      <c r="N267" s="10"/>
      <c r="O267" s="10"/>
      <c r="P267" s="10"/>
      <c r="Q267" s="10"/>
      <c r="R267" s="10"/>
      <c r="S267" s="10"/>
    </row>
    <row r="268" spans="1:19">
      <c r="A268" s="8" t="s">
        <v>23</v>
      </c>
      <c r="B268" s="10">
        <v>6939</v>
      </c>
      <c r="C268" s="9">
        <v>3.4435797665369652</v>
      </c>
      <c r="D268" s="10">
        <v>23895</v>
      </c>
      <c r="E268" s="10">
        <v>12612</v>
      </c>
      <c r="F268" s="10">
        <v>500</v>
      </c>
      <c r="G268" s="10">
        <v>36015</v>
      </c>
      <c r="H268" s="10">
        <v>17225</v>
      </c>
      <c r="I268" s="10">
        <v>18790</v>
      </c>
      <c r="J268" s="10">
        <v>3108</v>
      </c>
      <c r="K268" s="10"/>
      <c r="L268" s="10"/>
      <c r="M268" s="10"/>
      <c r="N268" s="10"/>
      <c r="O268" s="10"/>
      <c r="P268" s="10"/>
      <c r="Q268" s="10"/>
      <c r="R268" s="10"/>
      <c r="S268" s="10"/>
    </row>
    <row r="269" spans="1:19">
      <c r="A269" s="8" t="s">
        <v>24</v>
      </c>
      <c r="B269" s="10">
        <v>6943</v>
      </c>
      <c r="C269" s="9">
        <v>3.4781794613279562</v>
      </c>
      <c r="D269" s="10">
        <v>24149</v>
      </c>
      <c r="E269" s="10">
        <v>12905</v>
      </c>
      <c r="F269" s="10">
        <v>500</v>
      </c>
      <c r="G269" s="10">
        <v>36559</v>
      </c>
      <c r="H269" s="10">
        <v>17380</v>
      </c>
      <c r="I269" s="10">
        <v>19179</v>
      </c>
      <c r="J269" s="10">
        <v>3103</v>
      </c>
      <c r="K269" s="10"/>
      <c r="L269" s="10"/>
      <c r="M269" s="10"/>
      <c r="N269" s="10"/>
      <c r="O269" s="10"/>
      <c r="P269" s="10"/>
      <c r="Q269" s="10"/>
      <c r="R269" s="10"/>
      <c r="S269" s="10"/>
    </row>
    <row r="270" spans="1:19">
      <c r="A270" s="8" t="s">
        <v>25</v>
      </c>
      <c r="B270" s="10">
        <v>6951</v>
      </c>
      <c r="C270" s="9">
        <v>3.5128758452021294</v>
      </c>
      <c r="D270" s="10">
        <v>24418</v>
      </c>
      <c r="E270" s="10">
        <v>13343</v>
      </c>
      <c r="F270" s="10">
        <v>500</v>
      </c>
      <c r="G270" s="10">
        <v>37270</v>
      </c>
      <c r="H270" s="10">
        <v>17548</v>
      </c>
      <c r="I270" s="10">
        <v>19722</v>
      </c>
      <c r="J270" s="10">
        <v>3094</v>
      </c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1:19">
      <c r="A271" s="8" t="s">
        <v>26</v>
      </c>
      <c r="B271" s="10">
        <v>6958</v>
      </c>
      <c r="C271" s="9">
        <v>3.5478585800517388</v>
      </c>
      <c r="D271" s="10">
        <v>24686</v>
      </c>
      <c r="E271" s="10">
        <v>13779</v>
      </c>
      <c r="F271" s="10">
        <v>500</v>
      </c>
      <c r="G271" s="10">
        <v>37974</v>
      </c>
      <c r="H271" s="10">
        <v>17711</v>
      </c>
      <c r="I271" s="10">
        <v>20263</v>
      </c>
      <c r="J271" s="10">
        <v>3085</v>
      </c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1:19">
      <c r="A272" s="8" t="s">
        <v>27</v>
      </c>
      <c r="B272" s="10">
        <v>6966</v>
      </c>
      <c r="C272" s="9">
        <v>3.5836922193511342</v>
      </c>
      <c r="D272" s="10">
        <v>24964</v>
      </c>
      <c r="E272" s="10">
        <v>14157</v>
      </c>
      <c r="F272" s="10">
        <v>500</v>
      </c>
      <c r="G272" s="10">
        <v>38632</v>
      </c>
      <c r="H272" s="10">
        <v>17885</v>
      </c>
      <c r="I272" s="10">
        <v>20747</v>
      </c>
      <c r="J272" s="10">
        <v>3074</v>
      </c>
      <c r="K272" s="10"/>
      <c r="L272" s="10"/>
      <c r="M272" s="10"/>
      <c r="N272" s="10"/>
      <c r="O272" s="10"/>
      <c r="P272" s="10"/>
      <c r="Q272" s="10"/>
      <c r="R272" s="10"/>
      <c r="S272" s="10"/>
    </row>
    <row r="273" spans="1:19">
      <c r="A273" s="8" t="s">
        <v>28</v>
      </c>
      <c r="B273" s="10">
        <v>6976</v>
      </c>
      <c r="C273" s="9">
        <v>3.6194094036697249</v>
      </c>
      <c r="D273" s="10">
        <v>25249</v>
      </c>
      <c r="E273" s="10">
        <v>14563</v>
      </c>
      <c r="F273" s="10">
        <v>500</v>
      </c>
      <c r="G273" s="10">
        <v>39325</v>
      </c>
      <c r="H273" s="10">
        <v>18056</v>
      </c>
      <c r="I273" s="10">
        <v>21269</v>
      </c>
      <c r="J273" s="10">
        <v>3061</v>
      </c>
      <c r="K273" s="10"/>
      <c r="L273" s="10"/>
      <c r="M273" s="10"/>
      <c r="N273" s="10"/>
      <c r="O273" s="10"/>
      <c r="P273" s="10"/>
      <c r="Q273" s="10"/>
      <c r="R273" s="10"/>
      <c r="S273" s="10"/>
    </row>
    <row r="274" spans="1:19">
      <c r="A274" s="8" t="s">
        <v>29</v>
      </c>
      <c r="B274" s="10">
        <v>6986</v>
      </c>
      <c r="C274" s="9">
        <v>3.6557400515316347</v>
      </c>
      <c r="D274" s="10">
        <v>25539</v>
      </c>
      <c r="E274" s="10">
        <v>14991</v>
      </c>
      <c r="F274" s="10">
        <v>500</v>
      </c>
      <c r="G274" s="10">
        <v>40043</v>
      </c>
      <c r="H274" s="10">
        <v>18225</v>
      </c>
      <c r="I274" s="10">
        <v>21818</v>
      </c>
      <c r="J274" s="10">
        <v>3048</v>
      </c>
      <c r="K274" s="10"/>
      <c r="L274" s="10"/>
      <c r="M274" s="10"/>
      <c r="N274" s="10"/>
      <c r="O274" s="10"/>
      <c r="P274" s="10"/>
      <c r="Q274" s="10"/>
      <c r="R274" s="10"/>
      <c r="S274" s="10"/>
    </row>
    <row r="275" spans="1:19">
      <c r="A275" s="8" t="s">
        <v>30</v>
      </c>
      <c r="B275" s="10"/>
      <c r="C275" s="9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</row>
    <row r="276" spans="1:19">
      <c r="A276" s="8" t="s">
        <v>30</v>
      </c>
      <c r="B276" s="10"/>
      <c r="C276" s="9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</row>
    <row r="277" spans="1:19">
      <c r="A277" s="8" t="s">
        <v>177</v>
      </c>
      <c r="B277" s="10"/>
      <c r="C277" s="9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</row>
    <row r="278" spans="1:19">
      <c r="A278" s="8" t="s">
        <v>0</v>
      </c>
      <c r="B278" s="10" t="s">
        <v>1</v>
      </c>
      <c r="C278" s="9" t="s">
        <v>2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5</v>
      </c>
      <c r="I278" s="10" t="s">
        <v>6</v>
      </c>
      <c r="J278" s="10" t="s">
        <v>7</v>
      </c>
      <c r="K278" s="10"/>
      <c r="L278" s="10"/>
      <c r="M278" s="10"/>
      <c r="N278" s="10"/>
      <c r="O278" s="10"/>
      <c r="P278" s="10"/>
      <c r="Q278" s="10"/>
      <c r="R278" s="10"/>
      <c r="S278" s="10"/>
    </row>
    <row r="279" spans="1:19">
      <c r="A279" s="8" t="s">
        <v>8</v>
      </c>
      <c r="B279" s="10" t="s">
        <v>9</v>
      </c>
      <c r="C279" s="9" t="s">
        <v>10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15</v>
      </c>
      <c r="I279" s="10" t="s">
        <v>16</v>
      </c>
      <c r="J279" s="10" t="s">
        <v>17</v>
      </c>
      <c r="K279" s="10"/>
      <c r="L279" s="10"/>
      <c r="M279" s="10"/>
      <c r="N279" s="10"/>
      <c r="O279" s="10"/>
      <c r="P279" s="10"/>
      <c r="Q279" s="10"/>
      <c r="R279" s="10"/>
      <c r="S279" s="10"/>
    </row>
    <row r="280" spans="1:19">
      <c r="A280" s="8" t="s">
        <v>18</v>
      </c>
      <c r="B280" s="10">
        <v>118</v>
      </c>
      <c r="C280" s="9">
        <v>1.6949152542372881</v>
      </c>
      <c r="D280" s="10">
        <v>200</v>
      </c>
      <c r="E280" s="10">
        <v>2014</v>
      </c>
      <c r="F280" s="10">
        <v>0</v>
      </c>
      <c r="G280" s="10">
        <v>2200</v>
      </c>
      <c r="H280" s="10">
        <v>200</v>
      </c>
      <c r="I280" s="10">
        <v>2000</v>
      </c>
      <c r="J280" s="10">
        <v>178</v>
      </c>
      <c r="K280" s="10"/>
      <c r="L280" s="10"/>
      <c r="M280" s="10"/>
      <c r="N280" s="10"/>
      <c r="O280" s="10"/>
      <c r="P280" s="10"/>
      <c r="Q280" s="10"/>
      <c r="R280" s="10"/>
      <c r="S280" s="10"/>
    </row>
    <row r="281" spans="1:19">
      <c r="A281" s="8" t="s">
        <v>19</v>
      </c>
      <c r="B281" s="10">
        <v>118</v>
      </c>
      <c r="C281" s="9">
        <v>1.6949152542372881</v>
      </c>
      <c r="D281" s="10">
        <v>200</v>
      </c>
      <c r="E281" s="10">
        <v>2300</v>
      </c>
      <c r="F281" s="10">
        <v>0</v>
      </c>
      <c r="G281" s="10">
        <v>2400</v>
      </c>
      <c r="H281" s="10">
        <v>200</v>
      </c>
      <c r="I281" s="10">
        <v>2200</v>
      </c>
      <c r="J281" s="10">
        <v>278</v>
      </c>
      <c r="K281" s="10"/>
      <c r="L281" s="10"/>
      <c r="M281" s="10"/>
      <c r="N281" s="10"/>
      <c r="O281" s="10"/>
      <c r="P281" s="10"/>
      <c r="Q281" s="10"/>
      <c r="R281" s="10"/>
      <c r="S281" s="10"/>
    </row>
    <row r="282" spans="1:19">
      <c r="A282" s="8" t="s">
        <v>20</v>
      </c>
      <c r="B282" s="10">
        <v>115.7</v>
      </c>
      <c r="C282" s="9">
        <v>1.2247191011235954</v>
      </c>
      <c r="D282" s="10">
        <v>141.69999999999999</v>
      </c>
      <c r="E282" s="10">
        <v>2323</v>
      </c>
      <c r="F282" s="10">
        <v>0</v>
      </c>
      <c r="G282" s="10">
        <v>2452.7999999999997</v>
      </c>
      <c r="H282" s="10">
        <v>202.79999999999973</v>
      </c>
      <c r="I282" s="10">
        <v>2250</v>
      </c>
      <c r="J282" s="10">
        <v>289.89999999999998</v>
      </c>
      <c r="K282" s="10"/>
      <c r="L282" s="10"/>
      <c r="M282" s="10"/>
      <c r="N282" s="10"/>
      <c r="O282" s="10"/>
      <c r="P282" s="10"/>
      <c r="Q282" s="10"/>
      <c r="R282" s="10"/>
      <c r="S282" s="10"/>
    </row>
    <row r="283" spans="1:19">
      <c r="A283" s="8" t="s">
        <v>21</v>
      </c>
      <c r="B283" s="10">
        <v>114</v>
      </c>
      <c r="C283" s="9">
        <v>1.2456140350877194</v>
      </c>
      <c r="D283" s="10">
        <v>142</v>
      </c>
      <c r="E283" s="10">
        <v>2417</v>
      </c>
      <c r="F283" s="10">
        <v>0</v>
      </c>
      <c r="G283" s="10">
        <v>2544.4</v>
      </c>
      <c r="H283" s="10">
        <v>203.40000000000009</v>
      </c>
      <c r="I283" s="10">
        <v>2341</v>
      </c>
      <c r="J283" s="10">
        <v>304.5</v>
      </c>
      <c r="K283" s="10"/>
      <c r="L283" s="10"/>
      <c r="M283" s="10"/>
      <c r="N283" s="10"/>
      <c r="O283" s="10"/>
      <c r="P283" s="10"/>
      <c r="Q283" s="10"/>
      <c r="R283" s="10"/>
      <c r="S283" s="10"/>
    </row>
    <row r="284" spans="1:19">
      <c r="A284" s="8" t="s">
        <v>22</v>
      </c>
      <c r="B284" s="10">
        <v>114.1</v>
      </c>
      <c r="C284" s="9">
        <v>1.2681858019281331</v>
      </c>
      <c r="D284" s="10">
        <v>144.69999999999999</v>
      </c>
      <c r="E284" s="10">
        <v>2450</v>
      </c>
      <c r="F284" s="10">
        <v>0</v>
      </c>
      <c r="G284" s="10">
        <v>2586</v>
      </c>
      <c r="H284" s="10">
        <v>205</v>
      </c>
      <c r="I284" s="10">
        <v>2381</v>
      </c>
      <c r="J284" s="10">
        <v>313.2</v>
      </c>
      <c r="K284" s="10"/>
      <c r="L284" s="10"/>
      <c r="M284" s="10"/>
      <c r="N284" s="10"/>
      <c r="O284" s="10"/>
      <c r="P284" s="10"/>
      <c r="Q284" s="10"/>
      <c r="R284" s="10"/>
      <c r="S284" s="10"/>
    </row>
    <row r="285" spans="1:19">
      <c r="A285" s="8" t="s">
        <v>23</v>
      </c>
      <c r="B285" s="10">
        <v>114.5</v>
      </c>
      <c r="C285" s="9">
        <v>1.2899563318777292</v>
      </c>
      <c r="D285" s="10">
        <v>147.69999999999999</v>
      </c>
      <c r="E285" s="10">
        <v>2484</v>
      </c>
      <c r="F285" s="10">
        <v>0</v>
      </c>
      <c r="G285" s="10">
        <v>2623.2999999999997</v>
      </c>
      <c r="H285" s="10">
        <v>206.29999999999973</v>
      </c>
      <c r="I285" s="10">
        <v>2417</v>
      </c>
      <c r="J285" s="10">
        <v>321.60000000000002</v>
      </c>
      <c r="K285" s="10"/>
      <c r="L285" s="10"/>
      <c r="M285" s="10"/>
      <c r="N285" s="10"/>
      <c r="O285" s="10"/>
      <c r="P285" s="10"/>
      <c r="Q285" s="10"/>
      <c r="R285" s="10"/>
      <c r="S285" s="10"/>
    </row>
    <row r="286" spans="1:19">
      <c r="A286" s="8" t="s">
        <v>24</v>
      </c>
      <c r="B286" s="10">
        <v>114.7</v>
      </c>
      <c r="C286" s="9">
        <v>1.3129904097646032</v>
      </c>
      <c r="D286" s="10">
        <v>150.6</v>
      </c>
      <c r="E286" s="10">
        <v>2540</v>
      </c>
      <c r="F286" s="10">
        <v>0</v>
      </c>
      <c r="G286" s="10">
        <v>2680.1</v>
      </c>
      <c r="H286" s="10">
        <v>207.09999999999991</v>
      </c>
      <c r="I286" s="10">
        <v>2473</v>
      </c>
      <c r="J286" s="10">
        <v>332.1</v>
      </c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1:19">
      <c r="A287" s="8" t="s">
        <v>25</v>
      </c>
      <c r="B287" s="10">
        <v>114.7</v>
      </c>
      <c r="C287" s="9">
        <v>1.3347863993025282</v>
      </c>
      <c r="D287" s="10">
        <v>153.1</v>
      </c>
      <c r="E287" s="10">
        <v>2578</v>
      </c>
      <c r="F287" s="10">
        <v>0</v>
      </c>
      <c r="G287" s="10">
        <v>2721.2999999999997</v>
      </c>
      <c r="H287" s="10">
        <v>208.29999999999973</v>
      </c>
      <c r="I287" s="10">
        <v>2513</v>
      </c>
      <c r="J287" s="10">
        <v>341.9</v>
      </c>
      <c r="K287" s="10"/>
      <c r="L287" s="10"/>
      <c r="M287" s="10"/>
      <c r="N287" s="10"/>
      <c r="O287" s="10"/>
      <c r="P287" s="10"/>
      <c r="Q287" s="10"/>
      <c r="R287" s="10"/>
      <c r="S287" s="10"/>
    </row>
    <row r="288" spans="1:19">
      <c r="A288" s="8" t="s">
        <v>26</v>
      </c>
      <c r="B288" s="10">
        <v>114.4</v>
      </c>
      <c r="C288" s="9">
        <v>1.3592657342657342</v>
      </c>
      <c r="D288" s="10">
        <v>155.5</v>
      </c>
      <c r="E288" s="10">
        <v>2614</v>
      </c>
      <c r="F288" s="10">
        <v>0</v>
      </c>
      <c r="G288" s="10">
        <v>2761.5</v>
      </c>
      <c r="H288" s="10">
        <v>208.5</v>
      </c>
      <c r="I288" s="10">
        <v>2553</v>
      </c>
      <c r="J288" s="10">
        <v>349.9</v>
      </c>
      <c r="K288" s="10"/>
      <c r="L288" s="10"/>
      <c r="M288" s="10"/>
      <c r="N288" s="10"/>
      <c r="O288" s="10"/>
      <c r="P288" s="10"/>
      <c r="Q288" s="10"/>
      <c r="R288" s="10"/>
      <c r="S288" s="10"/>
    </row>
    <row r="289" spans="1:19">
      <c r="A289" s="8" t="s">
        <v>27</v>
      </c>
      <c r="B289" s="10">
        <v>114.2</v>
      </c>
      <c r="C289" s="9">
        <v>1.382661996497373</v>
      </c>
      <c r="D289" s="10">
        <v>157.9</v>
      </c>
      <c r="E289" s="10">
        <v>2662</v>
      </c>
      <c r="F289" s="10">
        <v>0</v>
      </c>
      <c r="G289" s="10">
        <v>2810.2000000000003</v>
      </c>
      <c r="H289" s="10">
        <v>210.20000000000027</v>
      </c>
      <c r="I289" s="10">
        <v>2600</v>
      </c>
      <c r="J289" s="10">
        <v>359.6</v>
      </c>
      <c r="K289" s="10"/>
      <c r="L289" s="10"/>
      <c r="M289" s="10"/>
      <c r="N289" s="10"/>
      <c r="O289" s="10"/>
      <c r="P289" s="10"/>
      <c r="Q289" s="10"/>
      <c r="R289" s="10"/>
      <c r="S289" s="10"/>
    </row>
    <row r="290" spans="1:19">
      <c r="A290" s="8" t="s">
        <v>28</v>
      </c>
      <c r="B290" s="10">
        <v>114</v>
      </c>
      <c r="C290" s="9">
        <v>1.406140350877193</v>
      </c>
      <c r="D290" s="10">
        <v>160.30000000000001</v>
      </c>
      <c r="E290" s="10">
        <v>2698</v>
      </c>
      <c r="F290" s="10">
        <v>0</v>
      </c>
      <c r="G290" s="10">
        <v>2849.6</v>
      </c>
      <c r="H290" s="10">
        <v>210.59999999999991</v>
      </c>
      <c r="I290" s="10">
        <v>2639</v>
      </c>
      <c r="J290" s="10">
        <v>368.3</v>
      </c>
      <c r="K290" s="10"/>
      <c r="L290" s="10"/>
      <c r="M290" s="10"/>
      <c r="N290" s="10"/>
      <c r="O290" s="10"/>
      <c r="P290" s="10"/>
      <c r="Q290" s="10"/>
      <c r="R290" s="10"/>
      <c r="S290" s="10"/>
    </row>
    <row r="291" spans="1:19">
      <c r="A291" s="8" t="s">
        <v>29</v>
      </c>
      <c r="B291" s="10">
        <v>113.8</v>
      </c>
      <c r="C291" s="9">
        <v>1.4305799648506152</v>
      </c>
      <c r="D291" s="10">
        <v>162.80000000000001</v>
      </c>
      <c r="E291" s="10">
        <v>2737</v>
      </c>
      <c r="F291" s="10">
        <v>0</v>
      </c>
      <c r="G291" s="10">
        <v>2890.5000000000005</v>
      </c>
      <c r="H291" s="10">
        <v>211.50000000000045</v>
      </c>
      <c r="I291" s="10">
        <v>2679</v>
      </c>
      <c r="J291" s="10">
        <v>377.6</v>
      </c>
      <c r="K291" s="10"/>
      <c r="L291" s="10"/>
      <c r="M291" s="10"/>
      <c r="N291" s="10"/>
      <c r="O291" s="10"/>
      <c r="P291" s="10"/>
      <c r="Q291" s="10"/>
      <c r="R291" s="10"/>
      <c r="S291" s="10"/>
    </row>
    <row r="292" spans="1:19">
      <c r="A292" s="8" t="s">
        <v>30</v>
      </c>
      <c r="B292" s="10"/>
      <c r="C292" s="9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</row>
    <row r="293" spans="1:19">
      <c r="A293" s="8" t="s">
        <v>30</v>
      </c>
      <c r="B293" s="10"/>
      <c r="C293" s="9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</row>
    <row r="294" spans="1:19">
      <c r="A294" s="8" t="s">
        <v>178</v>
      </c>
      <c r="B294" s="10"/>
      <c r="C294" s="9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</row>
    <row r="295" spans="1:19">
      <c r="A295" s="8" t="s">
        <v>0</v>
      </c>
      <c r="B295" s="10" t="s">
        <v>1</v>
      </c>
      <c r="C295" s="9" t="s">
        <v>2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5</v>
      </c>
      <c r="I295" s="10" t="s">
        <v>6</v>
      </c>
      <c r="J295" s="10" t="s">
        <v>7</v>
      </c>
      <c r="K295" s="10"/>
      <c r="L295" s="10"/>
      <c r="M295" s="10"/>
      <c r="N295" s="10"/>
      <c r="O295" s="10"/>
      <c r="P295" s="10"/>
      <c r="Q295" s="10"/>
      <c r="R295" s="10"/>
      <c r="S295" s="10"/>
    </row>
    <row r="296" spans="1:19">
      <c r="A296" s="8" t="s">
        <v>8</v>
      </c>
      <c r="B296" s="10" t="s">
        <v>9</v>
      </c>
      <c r="C296" s="9" t="s">
        <v>10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15</v>
      </c>
      <c r="I296" s="10" t="s">
        <v>16</v>
      </c>
      <c r="J296" s="10" t="s">
        <v>17</v>
      </c>
      <c r="K296" s="10"/>
      <c r="L296" s="10"/>
      <c r="M296" s="10"/>
      <c r="N296" s="10"/>
      <c r="O296" s="10"/>
      <c r="P296" s="10"/>
      <c r="Q296" s="10"/>
      <c r="R296" s="10"/>
      <c r="S296" s="10"/>
    </row>
    <row r="297" spans="1:19">
      <c r="A297" s="8" t="s">
        <v>18</v>
      </c>
      <c r="B297" s="10">
        <v>2506</v>
      </c>
      <c r="C297" s="9">
        <v>3.4233838786911415</v>
      </c>
      <c r="D297" s="10">
        <v>8579</v>
      </c>
      <c r="E297" s="10">
        <v>320</v>
      </c>
      <c r="F297" s="10">
        <v>1205</v>
      </c>
      <c r="G297" s="10">
        <v>7710</v>
      </c>
      <c r="H297" s="10">
        <v>4570</v>
      </c>
      <c r="I297" s="10">
        <v>3140</v>
      </c>
      <c r="J297" s="10">
        <v>571</v>
      </c>
      <c r="K297" s="10"/>
      <c r="L297" s="10"/>
      <c r="M297" s="10"/>
      <c r="N297" s="10"/>
      <c r="O297" s="10"/>
      <c r="P297" s="10"/>
      <c r="Q297" s="10"/>
      <c r="R297" s="10"/>
      <c r="S297" s="10"/>
    </row>
    <row r="298" spans="1:19">
      <c r="A298" s="8" t="s">
        <v>19</v>
      </c>
      <c r="B298" s="10">
        <v>2545</v>
      </c>
      <c r="C298" s="9">
        <v>3.4557956777996073</v>
      </c>
      <c r="D298" s="10">
        <v>8795</v>
      </c>
      <c r="E298" s="10">
        <v>315</v>
      </c>
      <c r="F298" s="10">
        <v>1205</v>
      </c>
      <c r="G298" s="10">
        <v>7915</v>
      </c>
      <c r="H298" s="10">
        <v>4675</v>
      </c>
      <c r="I298" s="10">
        <v>3240</v>
      </c>
      <c r="J298" s="10">
        <v>561</v>
      </c>
      <c r="K298" s="10"/>
      <c r="L298" s="10"/>
      <c r="M298" s="10"/>
      <c r="N298" s="10"/>
      <c r="O298" s="10"/>
      <c r="P298" s="10"/>
      <c r="Q298" s="10"/>
      <c r="R298" s="10"/>
      <c r="S298" s="10"/>
    </row>
    <row r="299" spans="1:19">
      <c r="A299" s="8" t="s">
        <v>20</v>
      </c>
      <c r="B299" s="10">
        <v>2571</v>
      </c>
      <c r="C299" s="9">
        <v>3.5048619214313499</v>
      </c>
      <c r="D299" s="10">
        <v>9011</v>
      </c>
      <c r="E299" s="10">
        <v>340</v>
      </c>
      <c r="F299" s="10">
        <v>1274</v>
      </c>
      <c r="G299" s="10">
        <v>8100.7</v>
      </c>
      <c r="H299" s="10">
        <v>4684.7</v>
      </c>
      <c r="I299" s="10">
        <v>3416</v>
      </c>
      <c r="J299" s="10">
        <v>537.29999999999995</v>
      </c>
      <c r="K299" s="10"/>
      <c r="L299" s="10"/>
      <c r="M299" s="10"/>
      <c r="N299" s="10"/>
      <c r="O299" s="10"/>
      <c r="P299" s="10"/>
      <c r="Q299" s="10"/>
      <c r="R299" s="10"/>
      <c r="S299" s="10"/>
    </row>
    <row r="300" spans="1:19">
      <c r="A300" s="8" t="s">
        <v>21</v>
      </c>
      <c r="B300" s="10">
        <v>2606</v>
      </c>
      <c r="C300" s="9">
        <v>3.5506523407521104</v>
      </c>
      <c r="D300" s="10">
        <v>9253</v>
      </c>
      <c r="E300" s="10">
        <v>360</v>
      </c>
      <c r="F300" s="10">
        <v>1246</v>
      </c>
      <c r="G300" s="10">
        <v>8375.1999999999989</v>
      </c>
      <c r="H300" s="10">
        <v>4794.1999999999989</v>
      </c>
      <c r="I300" s="10">
        <v>3581</v>
      </c>
      <c r="J300" s="10">
        <v>529.1</v>
      </c>
      <c r="K300" s="10"/>
      <c r="L300" s="10"/>
      <c r="M300" s="10"/>
      <c r="N300" s="10"/>
      <c r="O300" s="10"/>
      <c r="P300" s="10"/>
      <c r="Q300" s="10"/>
      <c r="R300" s="10"/>
      <c r="S300" s="10"/>
    </row>
    <row r="301" spans="1:19">
      <c r="A301" s="8" t="s">
        <v>22</v>
      </c>
      <c r="B301" s="10">
        <v>2640</v>
      </c>
      <c r="C301" s="9">
        <v>3.5954545454545452</v>
      </c>
      <c r="D301" s="10">
        <v>9492</v>
      </c>
      <c r="E301" s="10">
        <v>380</v>
      </c>
      <c r="F301" s="10">
        <v>1252</v>
      </c>
      <c r="G301" s="10">
        <v>8618.4</v>
      </c>
      <c r="H301" s="10">
        <v>4856.3999999999996</v>
      </c>
      <c r="I301" s="10">
        <v>3762</v>
      </c>
      <c r="J301" s="10">
        <v>530.70000000000005</v>
      </c>
      <c r="K301" s="10"/>
      <c r="L301" s="10"/>
      <c r="M301" s="10"/>
      <c r="N301" s="10"/>
      <c r="O301" s="10"/>
      <c r="P301" s="10"/>
      <c r="Q301" s="10"/>
      <c r="R301" s="10"/>
      <c r="S301" s="10"/>
    </row>
    <row r="302" spans="1:19">
      <c r="A302" s="8" t="s">
        <v>23</v>
      </c>
      <c r="B302" s="10">
        <v>2670</v>
      </c>
      <c r="C302" s="9">
        <v>3.6415730337078651</v>
      </c>
      <c r="D302" s="10">
        <v>9723</v>
      </c>
      <c r="E302" s="10">
        <v>400</v>
      </c>
      <c r="F302" s="10">
        <v>1277</v>
      </c>
      <c r="G302" s="10">
        <v>8844.6</v>
      </c>
      <c r="H302" s="10">
        <v>4899.6000000000004</v>
      </c>
      <c r="I302" s="10">
        <v>3945</v>
      </c>
      <c r="J302" s="10">
        <v>532.1</v>
      </c>
      <c r="K302" s="10"/>
      <c r="L302" s="10"/>
      <c r="M302" s="10"/>
      <c r="N302" s="10"/>
      <c r="O302" s="10"/>
      <c r="P302" s="10"/>
      <c r="Q302" s="10"/>
      <c r="R302" s="10"/>
      <c r="S302" s="10"/>
    </row>
    <row r="303" spans="1:19">
      <c r="A303" s="8" t="s">
        <v>24</v>
      </c>
      <c r="B303" s="10">
        <v>2703</v>
      </c>
      <c r="C303" s="9">
        <v>3.6888642249352572</v>
      </c>
      <c r="D303" s="10">
        <v>9971</v>
      </c>
      <c r="E303" s="10">
        <v>420</v>
      </c>
      <c r="F303" s="10">
        <v>1281</v>
      </c>
      <c r="G303" s="10">
        <v>9108.4</v>
      </c>
      <c r="H303" s="10">
        <v>4978.3999999999996</v>
      </c>
      <c r="I303" s="10">
        <v>4130</v>
      </c>
      <c r="J303" s="10">
        <v>533.70000000000005</v>
      </c>
      <c r="K303" s="10"/>
      <c r="L303" s="10"/>
      <c r="M303" s="10"/>
      <c r="N303" s="10"/>
      <c r="O303" s="10"/>
      <c r="P303" s="10"/>
      <c r="Q303" s="10"/>
      <c r="R303" s="10"/>
      <c r="S303" s="10"/>
    </row>
    <row r="304" spans="1:19">
      <c r="A304" s="8" t="s">
        <v>25</v>
      </c>
      <c r="B304" s="10">
        <v>2734</v>
      </c>
      <c r="C304" s="9">
        <v>3.7355523043160206</v>
      </c>
      <c r="D304" s="10">
        <v>10213</v>
      </c>
      <c r="E304" s="10">
        <v>440</v>
      </c>
      <c r="F304" s="10">
        <v>1294</v>
      </c>
      <c r="G304" s="10">
        <v>9357.6</v>
      </c>
      <c r="H304" s="10">
        <v>5041.6000000000004</v>
      </c>
      <c r="I304" s="10">
        <v>4316</v>
      </c>
      <c r="J304" s="10">
        <v>535.1</v>
      </c>
      <c r="K304" s="10"/>
      <c r="L304" s="10"/>
      <c r="M304" s="10"/>
      <c r="N304" s="10"/>
      <c r="O304" s="10"/>
      <c r="P304" s="10"/>
      <c r="Q304" s="10"/>
      <c r="R304" s="10"/>
      <c r="S304" s="10"/>
    </row>
    <row r="305" spans="1:19">
      <c r="A305" s="8" t="s">
        <v>26</v>
      </c>
      <c r="B305" s="10">
        <v>2764</v>
      </c>
      <c r="C305" s="9">
        <v>3.7847322720694647</v>
      </c>
      <c r="D305" s="10">
        <v>10461</v>
      </c>
      <c r="E305" s="10">
        <v>460</v>
      </c>
      <c r="F305" s="10">
        <v>1313</v>
      </c>
      <c r="G305" s="10">
        <v>9606.6</v>
      </c>
      <c r="H305" s="10">
        <v>5106.6000000000004</v>
      </c>
      <c r="I305" s="10">
        <v>4500</v>
      </c>
      <c r="J305" s="10">
        <v>536.5</v>
      </c>
      <c r="K305" s="10"/>
      <c r="L305" s="10"/>
      <c r="M305" s="10"/>
      <c r="N305" s="10"/>
      <c r="O305" s="10"/>
      <c r="P305" s="10"/>
      <c r="Q305" s="10"/>
      <c r="R305" s="10"/>
      <c r="S305" s="10"/>
    </row>
    <row r="306" spans="1:19">
      <c r="A306" s="8" t="s">
        <v>27</v>
      </c>
      <c r="B306" s="10">
        <v>2796</v>
      </c>
      <c r="C306" s="9">
        <v>3.8243919885550786</v>
      </c>
      <c r="D306" s="10">
        <v>10693</v>
      </c>
      <c r="E306" s="10">
        <v>480</v>
      </c>
      <c r="F306" s="10">
        <v>1318</v>
      </c>
      <c r="G306" s="10">
        <v>9853.6</v>
      </c>
      <c r="H306" s="10">
        <v>5167.6000000000004</v>
      </c>
      <c r="I306" s="10">
        <v>4686</v>
      </c>
      <c r="J306" s="10">
        <v>537.9</v>
      </c>
      <c r="K306" s="10"/>
      <c r="L306" s="10"/>
      <c r="M306" s="10"/>
      <c r="N306" s="10"/>
      <c r="O306" s="10"/>
      <c r="P306" s="10"/>
      <c r="Q306" s="10"/>
      <c r="R306" s="10"/>
      <c r="S306" s="10"/>
    </row>
    <row r="307" spans="1:19">
      <c r="A307" s="8" t="s">
        <v>28</v>
      </c>
      <c r="B307" s="10">
        <v>2826</v>
      </c>
      <c r="C307" s="9">
        <v>3.8648266100495401</v>
      </c>
      <c r="D307" s="10">
        <v>10922</v>
      </c>
      <c r="E307" s="10">
        <v>500</v>
      </c>
      <c r="F307" s="10">
        <v>1328</v>
      </c>
      <c r="G307" s="10">
        <v>10092.699999999999</v>
      </c>
      <c r="H307" s="10">
        <v>5223.6999999999989</v>
      </c>
      <c r="I307" s="10">
        <v>4869</v>
      </c>
      <c r="J307" s="10">
        <v>539.20000000000005</v>
      </c>
      <c r="K307" s="10"/>
      <c r="L307" s="10"/>
      <c r="M307" s="10"/>
      <c r="N307" s="10"/>
      <c r="O307" s="10"/>
      <c r="P307" s="10"/>
      <c r="Q307" s="10"/>
      <c r="R307" s="10"/>
      <c r="S307" s="10"/>
    </row>
    <row r="308" spans="1:19">
      <c r="A308" s="8" t="s">
        <v>29</v>
      </c>
      <c r="B308" s="10">
        <v>2859</v>
      </c>
      <c r="C308" s="9">
        <v>3.9052116124519061</v>
      </c>
      <c r="D308" s="10">
        <v>11165</v>
      </c>
      <c r="E308" s="10">
        <v>520</v>
      </c>
      <c r="F308" s="10">
        <v>1338</v>
      </c>
      <c r="G308" s="10">
        <v>10345.6</v>
      </c>
      <c r="H308" s="10">
        <v>5293.6</v>
      </c>
      <c r="I308" s="10">
        <v>5052</v>
      </c>
      <c r="J308" s="10">
        <v>540.6</v>
      </c>
      <c r="K308" s="10"/>
      <c r="L308" s="10"/>
      <c r="M308" s="10"/>
      <c r="N308" s="10"/>
      <c r="O308" s="10"/>
      <c r="P308" s="10"/>
      <c r="Q308" s="10"/>
      <c r="R308" s="10"/>
      <c r="S308" s="10"/>
    </row>
    <row r="309" spans="1:19">
      <c r="A309" s="8" t="s">
        <v>30</v>
      </c>
      <c r="B309" s="10"/>
      <c r="C309" s="9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</row>
    <row r="310" spans="1:19">
      <c r="A310" s="8" t="s">
        <v>30</v>
      </c>
      <c r="B310" s="10"/>
      <c r="C310" s="9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</row>
    <row r="311" spans="1:19">
      <c r="A311" s="8" t="s">
        <v>179</v>
      </c>
      <c r="B311" s="10"/>
      <c r="C311" s="9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</row>
    <row r="312" spans="1:19">
      <c r="A312" s="8" t="s">
        <v>0</v>
      </c>
      <c r="B312" s="10" t="s">
        <v>1</v>
      </c>
      <c r="C312" s="9" t="s">
        <v>2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5</v>
      </c>
      <c r="I312" s="10" t="s">
        <v>6</v>
      </c>
      <c r="J312" s="10" t="s">
        <v>7</v>
      </c>
      <c r="K312" s="10"/>
      <c r="L312" s="10"/>
      <c r="M312" s="10"/>
      <c r="N312" s="10"/>
      <c r="O312" s="10"/>
      <c r="P312" s="10"/>
      <c r="Q312" s="10"/>
      <c r="R312" s="10"/>
      <c r="S312" s="10"/>
    </row>
    <row r="313" spans="1:19">
      <c r="A313" s="8" t="s">
        <v>8</v>
      </c>
      <c r="B313" s="10" t="s">
        <v>9</v>
      </c>
      <c r="C313" s="9" t="s">
        <v>10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15</v>
      </c>
      <c r="I313" s="10" t="s">
        <v>16</v>
      </c>
      <c r="J313" s="10" t="s">
        <v>17</v>
      </c>
      <c r="K313" s="10"/>
      <c r="L313" s="10"/>
      <c r="M313" s="10"/>
      <c r="N313" s="10"/>
      <c r="O313" s="10"/>
      <c r="P313" s="10"/>
      <c r="Q313" s="10"/>
      <c r="R313" s="10"/>
      <c r="S313" s="10"/>
    </row>
    <row r="314" spans="1:19">
      <c r="A314" s="8" t="s">
        <v>18</v>
      </c>
      <c r="B314" s="10">
        <v>1540</v>
      </c>
      <c r="C314" s="9">
        <v>5.0214285714285714</v>
      </c>
      <c r="D314" s="10">
        <v>7733</v>
      </c>
      <c r="E314" s="10">
        <v>535</v>
      </c>
      <c r="F314" s="10">
        <v>1800</v>
      </c>
      <c r="G314" s="10">
        <v>5903</v>
      </c>
      <c r="H314" s="10">
        <v>778</v>
      </c>
      <c r="I314" s="10">
        <v>5125</v>
      </c>
      <c r="J314" s="10">
        <v>918</v>
      </c>
      <c r="K314" s="10"/>
      <c r="L314" s="10"/>
      <c r="M314" s="10"/>
      <c r="N314" s="10"/>
      <c r="O314" s="10"/>
      <c r="P314" s="10"/>
      <c r="Q314" s="10"/>
      <c r="R314" s="10"/>
      <c r="S314" s="10"/>
    </row>
    <row r="315" spans="1:19">
      <c r="A315" s="8" t="s">
        <v>19</v>
      </c>
      <c r="B315" s="10">
        <v>1550</v>
      </c>
      <c r="C315" s="9">
        <v>5.2038709677419357</v>
      </c>
      <c r="D315" s="10">
        <v>8066</v>
      </c>
      <c r="E315" s="10">
        <v>585</v>
      </c>
      <c r="F315" s="10">
        <v>2500</v>
      </c>
      <c r="G315" s="10">
        <v>6160</v>
      </c>
      <c r="H315" s="10">
        <v>835</v>
      </c>
      <c r="I315" s="10">
        <v>5325</v>
      </c>
      <c r="J315" s="10">
        <v>909</v>
      </c>
      <c r="K315" s="10"/>
      <c r="L315" s="10"/>
      <c r="M315" s="10"/>
      <c r="N315" s="10"/>
      <c r="O315" s="10"/>
      <c r="P315" s="10"/>
      <c r="Q315" s="10"/>
      <c r="R315" s="10"/>
      <c r="S315" s="10"/>
    </row>
    <row r="316" spans="1:19">
      <c r="A316" s="8" t="s">
        <v>20</v>
      </c>
      <c r="B316" s="10">
        <v>1546</v>
      </c>
      <c r="C316" s="9">
        <v>5.2257438551099611</v>
      </c>
      <c r="D316" s="10">
        <v>8079</v>
      </c>
      <c r="E316" s="10">
        <v>590</v>
      </c>
      <c r="F316" s="10">
        <v>2517</v>
      </c>
      <c r="G316" s="10">
        <v>6117</v>
      </c>
      <c r="H316" s="10">
        <v>846</v>
      </c>
      <c r="I316" s="10">
        <v>5271</v>
      </c>
      <c r="J316" s="10">
        <v>944</v>
      </c>
      <c r="K316" s="10"/>
      <c r="L316" s="10"/>
      <c r="M316" s="10"/>
      <c r="N316" s="10"/>
      <c r="O316" s="10"/>
      <c r="P316" s="10"/>
      <c r="Q316" s="10"/>
      <c r="R316" s="10"/>
      <c r="S316" s="10"/>
    </row>
    <row r="317" spans="1:19">
      <c r="A317" s="8" t="s">
        <v>21</v>
      </c>
      <c r="B317" s="10">
        <v>1549</v>
      </c>
      <c r="C317" s="9">
        <v>5.2704970948999357</v>
      </c>
      <c r="D317" s="10">
        <v>8164</v>
      </c>
      <c r="E317" s="10">
        <v>595</v>
      </c>
      <c r="F317" s="10">
        <v>2478</v>
      </c>
      <c r="G317" s="10">
        <v>6252</v>
      </c>
      <c r="H317" s="10">
        <v>845</v>
      </c>
      <c r="I317" s="10">
        <v>5407</v>
      </c>
      <c r="J317" s="10">
        <v>973</v>
      </c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1:19">
      <c r="A318" s="8" t="s">
        <v>22</v>
      </c>
      <c r="B318" s="10">
        <v>1544</v>
      </c>
      <c r="C318" s="9">
        <v>5.278497409326425</v>
      </c>
      <c r="D318" s="10">
        <v>8150</v>
      </c>
      <c r="E318" s="10">
        <v>600</v>
      </c>
      <c r="F318" s="10">
        <v>2528</v>
      </c>
      <c r="G318" s="10">
        <v>6189</v>
      </c>
      <c r="H318" s="10">
        <v>856</v>
      </c>
      <c r="I318" s="10">
        <v>5333</v>
      </c>
      <c r="J318" s="10">
        <v>1006</v>
      </c>
      <c r="K318" s="10"/>
      <c r="L318" s="10"/>
      <c r="M318" s="10"/>
      <c r="N318" s="10"/>
      <c r="O318" s="10"/>
      <c r="P318" s="10"/>
      <c r="Q318" s="10"/>
      <c r="R318" s="10"/>
      <c r="S318" s="10"/>
    </row>
    <row r="319" spans="1:19">
      <c r="A319" s="8" t="s">
        <v>23</v>
      </c>
      <c r="B319" s="10">
        <v>1548</v>
      </c>
      <c r="C319" s="9">
        <v>5.297157622739018</v>
      </c>
      <c r="D319" s="10">
        <v>8200</v>
      </c>
      <c r="E319" s="10">
        <v>605</v>
      </c>
      <c r="F319" s="10">
        <v>2549</v>
      </c>
      <c r="G319" s="10">
        <v>6223</v>
      </c>
      <c r="H319" s="10">
        <v>866</v>
      </c>
      <c r="I319" s="10">
        <v>5357</v>
      </c>
      <c r="J319" s="10">
        <v>1039</v>
      </c>
      <c r="K319" s="10"/>
      <c r="L319" s="10"/>
      <c r="M319" s="10"/>
      <c r="N319" s="10"/>
      <c r="O319" s="10"/>
      <c r="P319" s="10"/>
      <c r="Q319" s="10"/>
      <c r="R319" s="10"/>
      <c r="S319" s="10"/>
    </row>
    <row r="320" spans="1:19">
      <c r="A320" s="8" t="s">
        <v>24</v>
      </c>
      <c r="B320" s="10">
        <v>1555</v>
      </c>
      <c r="C320" s="9">
        <v>5.3009646302250806</v>
      </c>
      <c r="D320" s="10">
        <v>8243</v>
      </c>
      <c r="E320" s="10">
        <v>610</v>
      </c>
      <c r="F320" s="10">
        <v>2552</v>
      </c>
      <c r="G320" s="10">
        <v>6269</v>
      </c>
      <c r="H320" s="10">
        <v>872</v>
      </c>
      <c r="I320" s="10">
        <v>5397</v>
      </c>
      <c r="J320" s="10">
        <v>1071</v>
      </c>
      <c r="K320" s="10"/>
      <c r="L320" s="10"/>
      <c r="M320" s="10"/>
      <c r="N320" s="10"/>
      <c r="O320" s="10"/>
      <c r="P320" s="10"/>
      <c r="Q320" s="10"/>
      <c r="R320" s="10"/>
      <c r="S320" s="10"/>
    </row>
    <row r="321" spans="1:19">
      <c r="A321" s="8" t="s">
        <v>25</v>
      </c>
      <c r="B321" s="10">
        <v>1557</v>
      </c>
      <c r="C321" s="9">
        <v>5.3166345536287736</v>
      </c>
      <c r="D321" s="10">
        <v>8278</v>
      </c>
      <c r="E321" s="10">
        <v>615</v>
      </c>
      <c r="F321" s="10">
        <v>2626</v>
      </c>
      <c r="G321" s="10">
        <v>6231</v>
      </c>
      <c r="H321" s="10">
        <v>879</v>
      </c>
      <c r="I321" s="10">
        <v>5352</v>
      </c>
      <c r="J321" s="10">
        <v>1107</v>
      </c>
      <c r="K321" s="10"/>
      <c r="L321" s="10"/>
      <c r="M321" s="10"/>
      <c r="N321" s="10"/>
      <c r="O321" s="10"/>
      <c r="P321" s="10"/>
      <c r="Q321" s="10"/>
      <c r="R321" s="10"/>
      <c r="S321" s="10"/>
    </row>
    <row r="322" spans="1:19">
      <c r="A322" s="8" t="s">
        <v>26</v>
      </c>
      <c r="B322" s="10">
        <v>1560</v>
      </c>
      <c r="C322" s="9">
        <v>5.3365384615384617</v>
      </c>
      <c r="D322" s="10">
        <v>8325</v>
      </c>
      <c r="E322" s="10">
        <v>620</v>
      </c>
      <c r="F322" s="10">
        <v>2670</v>
      </c>
      <c r="G322" s="10">
        <v>6242</v>
      </c>
      <c r="H322" s="10">
        <v>885</v>
      </c>
      <c r="I322" s="10">
        <v>5357</v>
      </c>
      <c r="J322" s="10">
        <v>1140</v>
      </c>
      <c r="K322" s="10"/>
      <c r="L322" s="10"/>
      <c r="M322" s="10"/>
      <c r="N322" s="10"/>
      <c r="O322" s="10"/>
      <c r="P322" s="10"/>
      <c r="Q322" s="10"/>
      <c r="R322" s="10"/>
      <c r="S322" s="10"/>
    </row>
    <row r="323" spans="1:19">
      <c r="A323" s="8" t="s">
        <v>27</v>
      </c>
      <c r="B323" s="10">
        <v>1563</v>
      </c>
      <c r="C323" s="9">
        <v>5.3582853486884199</v>
      </c>
      <c r="D323" s="10">
        <v>8375</v>
      </c>
      <c r="E323" s="10">
        <v>625</v>
      </c>
      <c r="F323" s="10">
        <v>2703</v>
      </c>
      <c r="G323" s="10">
        <v>6262</v>
      </c>
      <c r="H323" s="10">
        <v>888</v>
      </c>
      <c r="I323" s="10">
        <v>5374</v>
      </c>
      <c r="J323" s="10">
        <v>1175</v>
      </c>
      <c r="K323" s="10"/>
      <c r="L323" s="10"/>
      <c r="M323" s="10"/>
      <c r="N323" s="10"/>
      <c r="O323" s="10"/>
      <c r="P323" s="10"/>
      <c r="Q323" s="10"/>
      <c r="R323" s="10"/>
      <c r="S323" s="10"/>
    </row>
    <row r="324" spans="1:19">
      <c r="A324" s="8" t="s">
        <v>28</v>
      </c>
      <c r="B324" s="10">
        <v>1567</v>
      </c>
      <c r="C324" s="9">
        <v>5.3809827696234844</v>
      </c>
      <c r="D324" s="10">
        <v>8432</v>
      </c>
      <c r="E324" s="10">
        <v>630</v>
      </c>
      <c r="F324" s="10">
        <v>2765</v>
      </c>
      <c r="G324" s="10">
        <v>6262</v>
      </c>
      <c r="H324" s="10">
        <v>894</v>
      </c>
      <c r="I324" s="10">
        <v>5368</v>
      </c>
      <c r="J324" s="10">
        <v>1210</v>
      </c>
      <c r="K324" s="10"/>
      <c r="L324" s="10"/>
      <c r="M324" s="10"/>
      <c r="N324" s="10"/>
      <c r="O324" s="10"/>
      <c r="P324" s="10"/>
      <c r="Q324" s="10"/>
      <c r="R324" s="10"/>
      <c r="S324" s="10"/>
    </row>
    <row r="325" spans="1:19">
      <c r="A325" s="8" t="s">
        <v>29</v>
      </c>
      <c r="B325" s="10">
        <v>1571</v>
      </c>
      <c r="C325" s="9">
        <v>5.4054742202418842</v>
      </c>
      <c r="D325" s="10">
        <v>8492</v>
      </c>
      <c r="E325" s="10">
        <v>635</v>
      </c>
      <c r="F325" s="10">
        <v>2813</v>
      </c>
      <c r="G325" s="10">
        <v>6277</v>
      </c>
      <c r="H325" s="10">
        <v>896</v>
      </c>
      <c r="I325" s="10">
        <v>5381</v>
      </c>
      <c r="J325" s="10">
        <v>1247</v>
      </c>
      <c r="K325" s="10"/>
      <c r="L325" s="10"/>
      <c r="M325" s="10"/>
      <c r="N325" s="10"/>
      <c r="O325" s="10"/>
      <c r="P325" s="10"/>
      <c r="Q325" s="10"/>
      <c r="R325" s="10"/>
      <c r="S325" s="10"/>
    </row>
    <row r="326" spans="1:19">
      <c r="A326" s="8" t="s">
        <v>30</v>
      </c>
      <c r="B326" s="10"/>
      <c r="C326" s="9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</row>
    <row r="327" spans="1:19">
      <c r="A327" s="8" t="s">
        <v>30</v>
      </c>
      <c r="B327" s="10"/>
      <c r="C327" s="9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</row>
    <row r="328" spans="1:19">
      <c r="A328" s="8" t="s">
        <v>180</v>
      </c>
      <c r="B328" s="10"/>
      <c r="C328" s="9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</row>
    <row r="329" spans="1:19">
      <c r="A329" s="8" t="s">
        <v>0</v>
      </c>
      <c r="B329" s="10" t="s">
        <v>1</v>
      </c>
      <c r="C329" s="9" t="s">
        <v>2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5</v>
      </c>
      <c r="I329" s="10" t="s">
        <v>6</v>
      </c>
      <c r="J329" s="10" t="s">
        <v>7</v>
      </c>
      <c r="K329" s="10"/>
      <c r="L329" s="10"/>
      <c r="M329" s="10"/>
      <c r="N329" s="10"/>
      <c r="O329" s="10"/>
      <c r="P329" s="10"/>
      <c r="Q329" s="10"/>
      <c r="R329" s="10"/>
      <c r="S329" s="10"/>
    </row>
    <row r="330" spans="1:19">
      <c r="A330" s="8" t="s">
        <v>8</v>
      </c>
      <c r="B330" s="10" t="s">
        <v>9</v>
      </c>
      <c r="C330" s="9" t="s">
        <v>10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15</v>
      </c>
      <c r="I330" s="10" t="s">
        <v>16</v>
      </c>
      <c r="J330" s="10" t="s">
        <v>17</v>
      </c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1:19">
      <c r="A331" s="8" t="s">
        <v>18</v>
      </c>
      <c r="B331" s="10">
        <v>1121</v>
      </c>
      <c r="C331" s="9">
        <v>3.8920606601248884</v>
      </c>
      <c r="D331" s="10">
        <v>4363</v>
      </c>
      <c r="E331" s="10">
        <v>315</v>
      </c>
      <c r="F331" s="10">
        <v>450</v>
      </c>
      <c r="G331" s="10">
        <v>4035</v>
      </c>
      <c r="H331" s="10">
        <v>470</v>
      </c>
      <c r="I331" s="10">
        <v>3565</v>
      </c>
      <c r="J331" s="10">
        <v>709</v>
      </c>
      <c r="K331" s="10"/>
      <c r="L331" s="10"/>
      <c r="M331" s="10"/>
      <c r="N331" s="10"/>
      <c r="O331" s="10"/>
      <c r="P331" s="10"/>
      <c r="Q331" s="10"/>
      <c r="R331" s="10"/>
      <c r="S331" s="10"/>
    </row>
    <row r="332" spans="1:19">
      <c r="A332" s="8" t="s">
        <v>19</v>
      </c>
      <c r="B332" s="10">
        <v>995</v>
      </c>
      <c r="C332" s="9">
        <v>3.6783919597989949</v>
      </c>
      <c r="D332" s="10">
        <v>3660</v>
      </c>
      <c r="E332" s="10">
        <v>315</v>
      </c>
      <c r="F332" s="10">
        <v>335</v>
      </c>
      <c r="G332" s="10">
        <v>3760</v>
      </c>
      <c r="H332" s="10">
        <v>470</v>
      </c>
      <c r="I332" s="10">
        <v>3290</v>
      </c>
      <c r="J332" s="10">
        <v>589</v>
      </c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1:19">
      <c r="A333" s="8" t="s">
        <v>20</v>
      </c>
      <c r="B333" s="10">
        <v>957</v>
      </c>
      <c r="C333" s="9">
        <v>3.7063740856844305</v>
      </c>
      <c r="D333" s="10">
        <v>3547</v>
      </c>
      <c r="E333" s="10">
        <v>417</v>
      </c>
      <c r="F333" s="10">
        <v>344.9</v>
      </c>
      <c r="G333" s="10">
        <v>3605.1000000000004</v>
      </c>
      <c r="H333" s="10">
        <v>475.10000000000036</v>
      </c>
      <c r="I333" s="10">
        <v>3130</v>
      </c>
      <c r="J333" s="10">
        <v>603</v>
      </c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1:19">
      <c r="A334" s="8" t="s">
        <v>21</v>
      </c>
      <c r="B334" s="10">
        <v>945</v>
      </c>
      <c r="C334" s="9">
        <v>3.7407407407407409</v>
      </c>
      <c r="D334" s="10">
        <v>3535</v>
      </c>
      <c r="E334" s="10">
        <v>551</v>
      </c>
      <c r="F334" s="10">
        <v>362.4</v>
      </c>
      <c r="G334" s="10">
        <v>3714.6000000000004</v>
      </c>
      <c r="H334" s="10">
        <v>476.60000000000036</v>
      </c>
      <c r="I334" s="10">
        <v>3238</v>
      </c>
      <c r="J334" s="10">
        <v>612</v>
      </c>
      <c r="K334" s="10"/>
      <c r="L334" s="10"/>
      <c r="M334" s="10"/>
      <c r="N334" s="10"/>
      <c r="O334" s="10"/>
      <c r="P334" s="10"/>
      <c r="Q334" s="10"/>
      <c r="R334" s="10"/>
      <c r="S334" s="10"/>
    </row>
    <row r="335" spans="1:19">
      <c r="A335" s="8" t="s">
        <v>22</v>
      </c>
      <c r="B335" s="10">
        <v>948</v>
      </c>
      <c r="C335" s="9">
        <v>3.7732067510548521</v>
      </c>
      <c r="D335" s="10">
        <v>3577</v>
      </c>
      <c r="E335" s="10">
        <v>598</v>
      </c>
      <c r="F335" s="10">
        <v>380.1</v>
      </c>
      <c r="G335" s="10">
        <v>3784.8999999999996</v>
      </c>
      <c r="H335" s="10">
        <v>480.89999999999964</v>
      </c>
      <c r="I335" s="10">
        <v>3304</v>
      </c>
      <c r="J335" s="10">
        <v>622</v>
      </c>
      <c r="K335" s="10"/>
      <c r="L335" s="10"/>
      <c r="M335" s="10"/>
      <c r="N335" s="10"/>
      <c r="O335" s="10"/>
      <c r="P335" s="10"/>
      <c r="Q335" s="10"/>
      <c r="R335" s="10"/>
      <c r="S335" s="10"/>
    </row>
    <row r="336" spans="1:19">
      <c r="A336" s="8" t="s">
        <v>23</v>
      </c>
      <c r="B336" s="10">
        <v>946</v>
      </c>
      <c r="C336" s="9">
        <v>3.8044397463002113</v>
      </c>
      <c r="D336" s="10">
        <v>3599</v>
      </c>
      <c r="E336" s="10">
        <v>591</v>
      </c>
      <c r="F336" s="10">
        <v>398.1</v>
      </c>
      <c r="G336" s="10">
        <v>3780.8999999999996</v>
      </c>
      <c r="H336" s="10">
        <v>484.89999999999964</v>
      </c>
      <c r="I336" s="10">
        <v>3296</v>
      </c>
      <c r="J336" s="10">
        <v>633</v>
      </c>
      <c r="K336" s="10"/>
      <c r="L336" s="10"/>
      <c r="M336" s="10"/>
      <c r="N336" s="10"/>
      <c r="O336" s="10"/>
      <c r="P336" s="10"/>
      <c r="Q336" s="10"/>
      <c r="R336" s="10"/>
      <c r="S336" s="10"/>
    </row>
    <row r="337" spans="1:19">
      <c r="A337" s="8" t="s">
        <v>24</v>
      </c>
      <c r="B337" s="10">
        <v>946</v>
      </c>
      <c r="C337" s="9">
        <v>3.8424947145877377</v>
      </c>
      <c r="D337" s="10">
        <v>3635</v>
      </c>
      <c r="E337" s="10">
        <v>597</v>
      </c>
      <c r="F337" s="10">
        <v>416.2</v>
      </c>
      <c r="G337" s="10">
        <v>3805.8</v>
      </c>
      <c r="H337" s="10">
        <v>489.80000000000018</v>
      </c>
      <c r="I337" s="10">
        <v>3316</v>
      </c>
      <c r="J337" s="10">
        <v>643</v>
      </c>
      <c r="K337" s="10"/>
      <c r="L337" s="10"/>
      <c r="M337" s="10"/>
      <c r="N337" s="10"/>
      <c r="O337" s="10"/>
      <c r="P337" s="10"/>
      <c r="Q337" s="10"/>
      <c r="R337" s="10"/>
      <c r="S337" s="10"/>
    </row>
    <row r="338" spans="1:19">
      <c r="A338" s="8" t="s">
        <v>25</v>
      </c>
      <c r="B338" s="10">
        <v>949</v>
      </c>
      <c r="C338" s="9">
        <v>3.873551106427819</v>
      </c>
      <c r="D338" s="10">
        <v>3676</v>
      </c>
      <c r="E338" s="10">
        <v>614</v>
      </c>
      <c r="F338" s="10">
        <v>424.9</v>
      </c>
      <c r="G338" s="10">
        <v>3854.1000000000004</v>
      </c>
      <c r="H338" s="10">
        <v>494.10000000000036</v>
      </c>
      <c r="I338" s="10">
        <v>3360</v>
      </c>
      <c r="J338" s="10">
        <v>654</v>
      </c>
      <c r="K338" s="10"/>
      <c r="L338" s="10"/>
      <c r="M338" s="10"/>
      <c r="N338" s="10"/>
      <c r="O338" s="10"/>
      <c r="P338" s="10"/>
      <c r="Q338" s="10"/>
      <c r="R338" s="10"/>
      <c r="S338" s="10"/>
    </row>
    <row r="339" spans="1:19">
      <c r="A339" s="8" t="s">
        <v>26</v>
      </c>
      <c r="B339" s="10">
        <v>949</v>
      </c>
      <c r="C339" s="9">
        <v>3.9104320337197049</v>
      </c>
      <c r="D339" s="10">
        <v>3711</v>
      </c>
      <c r="E339" s="10">
        <v>625</v>
      </c>
      <c r="F339" s="10">
        <v>434.1</v>
      </c>
      <c r="G339" s="10">
        <v>3890.8999999999996</v>
      </c>
      <c r="H339" s="10">
        <v>496.89999999999964</v>
      </c>
      <c r="I339" s="10">
        <v>3394</v>
      </c>
      <c r="J339" s="10">
        <v>665</v>
      </c>
      <c r="K339" s="10"/>
      <c r="L339" s="10"/>
      <c r="M339" s="10"/>
      <c r="N339" s="10"/>
      <c r="O339" s="10"/>
      <c r="P339" s="10"/>
      <c r="Q339" s="10"/>
      <c r="R339" s="10"/>
      <c r="S339" s="10"/>
    </row>
    <row r="340" spans="1:19">
      <c r="A340" s="8" t="s">
        <v>27</v>
      </c>
      <c r="B340" s="10">
        <v>952</v>
      </c>
      <c r="C340" s="9">
        <v>3.9422268907563027</v>
      </c>
      <c r="D340" s="10">
        <v>3753</v>
      </c>
      <c r="E340" s="10">
        <v>642</v>
      </c>
      <c r="F340" s="10">
        <v>443.3</v>
      </c>
      <c r="G340" s="10">
        <v>3941.7</v>
      </c>
      <c r="H340" s="10">
        <v>502.69999999999982</v>
      </c>
      <c r="I340" s="10">
        <v>3439</v>
      </c>
      <c r="J340" s="10">
        <v>675</v>
      </c>
      <c r="K340" s="10"/>
      <c r="L340" s="10"/>
      <c r="M340" s="10"/>
      <c r="N340" s="10"/>
      <c r="O340" s="10"/>
      <c r="P340" s="10"/>
      <c r="Q340" s="10"/>
      <c r="R340" s="10"/>
      <c r="S340" s="10"/>
    </row>
    <row r="341" spans="1:19">
      <c r="A341" s="8" t="s">
        <v>28</v>
      </c>
      <c r="B341" s="10">
        <v>954</v>
      </c>
      <c r="C341" s="9">
        <v>3.9790356394129978</v>
      </c>
      <c r="D341" s="10">
        <v>3796</v>
      </c>
      <c r="E341" s="10">
        <v>653</v>
      </c>
      <c r="F341" s="10">
        <v>453</v>
      </c>
      <c r="G341" s="10">
        <v>3985</v>
      </c>
      <c r="H341" s="10">
        <v>505</v>
      </c>
      <c r="I341" s="10">
        <v>3480</v>
      </c>
      <c r="J341" s="10">
        <v>686</v>
      </c>
      <c r="K341" s="10"/>
      <c r="L341" s="10"/>
      <c r="M341" s="10"/>
      <c r="N341" s="10"/>
      <c r="O341" s="10"/>
      <c r="P341" s="10"/>
      <c r="Q341" s="10"/>
      <c r="R341" s="10"/>
      <c r="S341" s="10"/>
    </row>
    <row r="342" spans="1:19">
      <c r="A342" s="8" t="s">
        <v>29</v>
      </c>
      <c r="B342" s="10">
        <v>956</v>
      </c>
      <c r="C342" s="9">
        <v>4.0177824267782425</v>
      </c>
      <c r="D342" s="10">
        <v>3841</v>
      </c>
      <c r="E342" s="10">
        <v>661</v>
      </c>
      <c r="F342" s="10">
        <v>463.3</v>
      </c>
      <c r="G342" s="10">
        <v>4028.7</v>
      </c>
      <c r="H342" s="10">
        <v>508.69999999999982</v>
      </c>
      <c r="I342" s="10">
        <v>3520</v>
      </c>
      <c r="J342" s="10">
        <v>696</v>
      </c>
      <c r="K342" s="10"/>
      <c r="L342" s="10"/>
      <c r="M342" s="10"/>
      <c r="N342" s="10"/>
      <c r="O342" s="10"/>
      <c r="P342" s="10"/>
      <c r="Q342" s="10"/>
      <c r="R342" s="10"/>
      <c r="S342" s="10"/>
    </row>
    <row r="343" spans="1:19">
      <c r="A343" s="8" t="s">
        <v>30</v>
      </c>
      <c r="B343" s="10"/>
      <c r="C343" s="9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</row>
    <row r="344" spans="1:19">
      <c r="A344" s="8" t="s">
        <v>30</v>
      </c>
      <c r="B344" s="10"/>
      <c r="C344" s="9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</row>
    <row r="345" spans="1:19">
      <c r="A345" s="8" t="s">
        <v>181</v>
      </c>
      <c r="B345" s="10"/>
      <c r="C345" s="9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</row>
    <row r="346" spans="1:19">
      <c r="A346" s="8" t="s">
        <v>0</v>
      </c>
      <c r="B346" s="10" t="s">
        <v>1</v>
      </c>
      <c r="C346" s="9" t="s">
        <v>2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5</v>
      </c>
      <c r="I346" s="10" t="s">
        <v>6</v>
      </c>
      <c r="J346" s="10" t="s">
        <v>7</v>
      </c>
      <c r="K346" s="10"/>
      <c r="L346" s="10"/>
      <c r="M346" s="10"/>
      <c r="N346" s="10"/>
      <c r="O346" s="10"/>
      <c r="P346" s="10"/>
      <c r="Q346" s="10"/>
      <c r="R346" s="10"/>
      <c r="S346" s="10"/>
    </row>
    <row r="347" spans="1:19">
      <c r="A347" s="8" t="s">
        <v>8</v>
      </c>
      <c r="B347" s="10" t="s">
        <v>9</v>
      </c>
      <c r="C347" s="9" t="s">
        <v>10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15</v>
      </c>
      <c r="I347" s="10" t="s">
        <v>16</v>
      </c>
      <c r="J347" s="10" t="s">
        <v>17</v>
      </c>
      <c r="K347" s="10"/>
      <c r="L347" s="10"/>
      <c r="M347" s="10"/>
      <c r="N347" s="10"/>
      <c r="O347" s="10"/>
      <c r="P347" s="10"/>
      <c r="Q347" s="10"/>
      <c r="R347" s="10"/>
      <c r="S347" s="10"/>
    </row>
    <row r="348" spans="1:19">
      <c r="A348" s="8" t="s">
        <v>18</v>
      </c>
      <c r="B348" s="10">
        <v>112</v>
      </c>
      <c r="C348" s="9">
        <v>1.5446428571428572</v>
      </c>
      <c r="D348" s="10">
        <v>173</v>
      </c>
      <c r="E348" s="10">
        <v>3850</v>
      </c>
      <c r="F348" s="10">
        <v>45</v>
      </c>
      <c r="G348" s="10">
        <v>4010</v>
      </c>
      <c r="H348" s="10">
        <v>485</v>
      </c>
      <c r="I348" s="10">
        <v>3525</v>
      </c>
      <c r="J348" s="10">
        <v>316</v>
      </c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1:19">
      <c r="A349" s="8" t="s">
        <v>19</v>
      </c>
      <c r="B349" s="10">
        <v>102</v>
      </c>
      <c r="C349" s="9">
        <v>1.6470588235294117</v>
      </c>
      <c r="D349" s="10">
        <v>168</v>
      </c>
      <c r="E349" s="10">
        <v>3950</v>
      </c>
      <c r="F349" s="10">
        <v>45</v>
      </c>
      <c r="G349" s="10">
        <v>4035</v>
      </c>
      <c r="H349" s="10">
        <v>485</v>
      </c>
      <c r="I349" s="10">
        <v>3550</v>
      </c>
      <c r="J349" s="10">
        <v>354</v>
      </c>
      <c r="K349" s="10"/>
      <c r="L349" s="10"/>
      <c r="M349" s="10"/>
      <c r="N349" s="10"/>
      <c r="O349" s="10"/>
      <c r="P349" s="10"/>
      <c r="Q349" s="10"/>
      <c r="R349" s="10"/>
      <c r="S349" s="10"/>
    </row>
    <row r="350" spans="1:19">
      <c r="A350" s="8" t="s">
        <v>20</v>
      </c>
      <c r="B350" s="10">
        <v>98.3</v>
      </c>
      <c r="C350" s="9">
        <v>2.7466937945066126</v>
      </c>
      <c r="D350" s="10">
        <v>270</v>
      </c>
      <c r="E350" s="10">
        <v>3990</v>
      </c>
      <c r="F350" s="10">
        <v>45</v>
      </c>
      <c r="G350" s="10">
        <v>4206.2</v>
      </c>
      <c r="H350" s="10">
        <v>510.19999999999982</v>
      </c>
      <c r="I350" s="10">
        <v>3696</v>
      </c>
      <c r="J350" s="10">
        <v>362.8</v>
      </c>
      <c r="K350" s="10"/>
      <c r="L350" s="10"/>
      <c r="M350" s="10"/>
      <c r="N350" s="10"/>
      <c r="O350" s="10"/>
      <c r="P350" s="10"/>
      <c r="Q350" s="10"/>
      <c r="R350" s="10"/>
      <c r="S350" s="10"/>
    </row>
    <row r="351" spans="1:19">
      <c r="A351" s="8" t="s">
        <v>21</v>
      </c>
      <c r="B351" s="10">
        <v>98</v>
      </c>
      <c r="C351" s="9">
        <v>2.7632653061224492</v>
      </c>
      <c r="D351" s="10">
        <v>270.8</v>
      </c>
      <c r="E351" s="10">
        <v>4050</v>
      </c>
      <c r="F351" s="10">
        <v>45</v>
      </c>
      <c r="G351" s="10">
        <v>4276.1000000000004</v>
      </c>
      <c r="H351" s="10">
        <v>522.10000000000036</v>
      </c>
      <c r="I351" s="10">
        <v>3754</v>
      </c>
      <c r="J351" s="10">
        <v>362.5</v>
      </c>
      <c r="K351" s="10"/>
      <c r="L351" s="10"/>
      <c r="M351" s="10"/>
      <c r="N351" s="10"/>
      <c r="O351" s="10"/>
      <c r="P351" s="10"/>
      <c r="Q351" s="10"/>
      <c r="R351" s="10"/>
      <c r="S351" s="10"/>
    </row>
    <row r="352" spans="1:19">
      <c r="A352" s="8" t="s">
        <v>22</v>
      </c>
      <c r="B352" s="10">
        <v>98</v>
      </c>
      <c r="C352" s="9">
        <v>2.7744897959183672</v>
      </c>
      <c r="D352" s="10">
        <v>271.89999999999998</v>
      </c>
      <c r="E352" s="10">
        <v>4073</v>
      </c>
      <c r="F352" s="10">
        <v>45</v>
      </c>
      <c r="G352" s="10">
        <v>4298.2999999999993</v>
      </c>
      <c r="H352" s="10">
        <v>538.29999999999927</v>
      </c>
      <c r="I352" s="10">
        <v>3760</v>
      </c>
      <c r="J352" s="10">
        <v>364.1</v>
      </c>
      <c r="K352" s="10"/>
      <c r="L352" s="10"/>
      <c r="M352" s="10"/>
      <c r="N352" s="10"/>
      <c r="O352" s="10"/>
      <c r="P352" s="10"/>
      <c r="Q352" s="10"/>
      <c r="R352" s="10"/>
      <c r="S352" s="10"/>
    </row>
    <row r="353" spans="1:19">
      <c r="A353" s="8" t="s">
        <v>23</v>
      </c>
      <c r="B353" s="10">
        <v>98.3</v>
      </c>
      <c r="C353" s="9">
        <v>2.7833163784333674</v>
      </c>
      <c r="D353" s="10">
        <v>273.60000000000002</v>
      </c>
      <c r="E353" s="10">
        <v>4099</v>
      </c>
      <c r="F353" s="10">
        <v>45</v>
      </c>
      <c r="G353" s="10">
        <v>4325.9000000000005</v>
      </c>
      <c r="H353" s="10">
        <v>554.90000000000055</v>
      </c>
      <c r="I353" s="10">
        <v>3771</v>
      </c>
      <c r="J353" s="10">
        <v>365.8</v>
      </c>
      <c r="K353" s="10"/>
      <c r="L353" s="10"/>
      <c r="M353" s="10"/>
      <c r="N353" s="10"/>
      <c r="O353" s="10"/>
      <c r="P353" s="10"/>
      <c r="Q353" s="10"/>
      <c r="R353" s="10"/>
      <c r="S353" s="10"/>
    </row>
    <row r="354" spans="1:19">
      <c r="A354" s="8" t="s">
        <v>24</v>
      </c>
      <c r="B354" s="10">
        <v>98.4</v>
      </c>
      <c r="C354" s="9">
        <v>2.7967479674796745</v>
      </c>
      <c r="D354" s="10">
        <v>275.2</v>
      </c>
      <c r="E354" s="10">
        <v>4141</v>
      </c>
      <c r="F354" s="10">
        <v>45</v>
      </c>
      <c r="G354" s="10">
        <v>4370.7</v>
      </c>
      <c r="H354" s="10">
        <v>569.69999999999982</v>
      </c>
      <c r="I354" s="10">
        <v>3801</v>
      </c>
      <c r="J354" s="10">
        <v>366.3</v>
      </c>
      <c r="K354" s="10"/>
      <c r="L354" s="10"/>
      <c r="M354" s="10"/>
      <c r="N354" s="10"/>
      <c r="O354" s="10"/>
      <c r="P354" s="10"/>
      <c r="Q354" s="10"/>
      <c r="R354" s="10"/>
      <c r="S354" s="10"/>
    </row>
    <row r="355" spans="1:19">
      <c r="A355" s="8" t="s">
        <v>25</v>
      </c>
      <c r="B355" s="10">
        <v>98.4</v>
      </c>
      <c r="C355" s="9">
        <v>2.8109756097560976</v>
      </c>
      <c r="D355" s="10">
        <v>276.60000000000002</v>
      </c>
      <c r="E355" s="10">
        <v>4166</v>
      </c>
      <c r="F355" s="10">
        <v>45</v>
      </c>
      <c r="G355" s="10">
        <v>4396.5000000000009</v>
      </c>
      <c r="H355" s="10">
        <v>585.50000000000091</v>
      </c>
      <c r="I355" s="10">
        <v>3811</v>
      </c>
      <c r="J355" s="10">
        <v>367.4</v>
      </c>
      <c r="K355" s="10"/>
      <c r="L355" s="10"/>
      <c r="M355" s="10"/>
      <c r="N355" s="10"/>
      <c r="O355" s="10"/>
      <c r="P355" s="10"/>
      <c r="Q355" s="10"/>
      <c r="R355" s="10"/>
      <c r="S355" s="10"/>
    </row>
    <row r="356" spans="1:19">
      <c r="A356" s="8" t="s">
        <v>26</v>
      </c>
      <c r="B356" s="10">
        <v>98.4</v>
      </c>
      <c r="C356" s="9">
        <v>2.8252032520325203</v>
      </c>
      <c r="D356" s="10">
        <v>278</v>
      </c>
      <c r="E356" s="10">
        <v>4182</v>
      </c>
      <c r="F356" s="10">
        <v>45</v>
      </c>
      <c r="G356" s="10">
        <v>4414.8999999999996</v>
      </c>
      <c r="H356" s="10">
        <v>598.89999999999964</v>
      </c>
      <c r="I356" s="10">
        <v>3816</v>
      </c>
      <c r="J356" s="10">
        <v>367.5</v>
      </c>
      <c r="K356" s="10"/>
      <c r="L356" s="10"/>
      <c r="M356" s="10"/>
      <c r="N356" s="10"/>
      <c r="O356" s="10"/>
      <c r="P356" s="10"/>
      <c r="Q356" s="10"/>
      <c r="R356" s="10"/>
      <c r="S356" s="10"/>
    </row>
    <row r="357" spans="1:19">
      <c r="A357" s="8" t="s">
        <v>27</v>
      </c>
      <c r="B357" s="10">
        <v>98.5</v>
      </c>
      <c r="C357" s="9">
        <v>2.8385786802030459</v>
      </c>
      <c r="D357" s="10">
        <v>279.60000000000002</v>
      </c>
      <c r="E357" s="10">
        <v>4207</v>
      </c>
      <c r="F357" s="10">
        <v>45</v>
      </c>
      <c r="G357" s="10">
        <v>4441.4000000000005</v>
      </c>
      <c r="H357" s="10">
        <v>612.40000000000055</v>
      </c>
      <c r="I357" s="10">
        <v>3829</v>
      </c>
      <c r="J357" s="10">
        <v>367.7</v>
      </c>
      <c r="K357" s="10"/>
      <c r="L357" s="10"/>
      <c r="M357" s="10"/>
      <c r="N357" s="10"/>
      <c r="O357" s="10"/>
      <c r="P357" s="10"/>
      <c r="Q357" s="10"/>
      <c r="R357" s="10"/>
      <c r="S357" s="10"/>
    </row>
    <row r="358" spans="1:19">
      <c r="A358" s="8" t="s">
        <v>28</v>
      </c>
      <c r="B358" s="10">
        <v>98.6</v>
      </c>
      <c r="C358" s="9">
        <v>2.8529411764705883</v>
      </c>
      <c r="D358" s="10">
        <v>281.3</v>
      </c>
      <c r="E358" s="10">
        <v>4223</v>
      </c>
      <c r="F358" s="10">
        <v>45</v>
      </c>
      <c r="G358" s="10">
        <v>4459.2</v>
      </c>
      <c r="H358" s="10">
        <v>626.19999999999982</v>
      </c>
      <c r="I358" s="10">
        <v>3833</v>
      </c>
      <c r="J358" s="10">
        <v>367.8</v>
      </c>
      <c r="K358" s="10"/>
      <c r="L358" s="10"/>
      <c r="M358" s="10"/>
      <c r="N358" s="10"/>
      <c r="O358" s="10"/>
      <c r="P358" s="10"/>
      <c r="Q358" s="10"/>
      <c r="R358" s="10"/>
      <c r="S358" s="10"/>
    </row>
    <row r="359" spans="1:19">
      <c r="A359" s="8" t="s">
        <v>29</v>
      </c>
      <c r="B359" s="10">
        <v>98.7</v>
      </c>
      <c r="C359" s="9">
        <v>2.867274569402229</v>
      </c>
      <c r="D359" s="10">
        <v>283</v>
      </c>
      <c r="E359" s="10">
        <v>4237</v>
      </c>
      <c r="F359" s="10">
        <v>45</v>
      </c>
      <c r="G359" s="10">
        <v>4475</v>
      </c>
      <c r="H359" s="10">
        <v>640</v>
      </c>
      <c r="I359" s="10">
        <v>3835</v>
      </c>
      <c r="J359" s="10">
        <v>367.8</v>
      </c>
      <c r="K359" s="10"/>
      <c r="L359" s="10"/>
      <c r="M359" s="10"/>
      <c r="N359" s="10"/>
      <c r="O359" s="10"/>
      <c r="P359" s="10"/>
      <c r="Q359" s="10"/>
      <c r="R359" s="10"/>
      <c r="S359" s="10"/>
    </row>
    <row r="360" spans="1:19">
      <c r="A360" s="8" t="s">
        <v>30</v>
      </c>
      <c r="B360" s="10"/>
      <c r="C360" s="9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</row>
    <row r="361" spans="1:19">
      <c r="A361" s="8" t="s">
        <v>30</v>
      </c>
      <c r="B361" s="10"/>
      <c r="C361" s="9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</row>
    <row r="362" spans="1:19">
      <c r="A362" s="8" t="s">
        <v>182</v>
      </c>
      <c r="B362" s="10"/>
      <c r="C362" s="9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</row>
    <row r="363" spans="1:19">
      <c r="A363" s="8" t="s">
        <v>0</v>
      </c>
      <c r="B363" s="10" t="s">
        <v>1</v>
      </c>
      <c r="C363" s="9" t="s">
        <v>2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5</v>
      </c>
      <c r="I363" s="10" t="s">
        <v>6</v>
      </c>
      <c r="J363" s="10" t="s">
        <v>7</v>
      </c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1:19">
      <c r="A364" s="8" t="s">
        <v>8</v>
      </c>
      <c r="B364" s="10" t="s">
        <v>9</v>
      </c>
      <c r="C364" s="9" t="s">
        <v>10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15</v>
      </c>
      <c r="I364" s="10" t="s">
        <v>16</v>
      </c>
      <c r="J364" s="10" t="s">
        <v>17</v>
      </c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1:19">
      <c r="A365" s="8" t="s">
        <v>18</v>
      </c>
      <c r="B365" s="10">
        <v>1</v>
      </c>
      <c r="C365" s="9">
        <v>1</v>
      </c>
      <c r="D365" s="10">
        <v>1</v>
      </c>
      <c r="E365" s="10">
        <v>5300</v>
      </c>
      <c r="F365" s="10">
        <v>0</v>
      </c>
      <c r="G365" s="10">
        <v>5050</v>
      </c>
      <c r="H365" s="10">
        <v>0</v>
      </c>
      <c r="I365" s="10">
        <v>5050</v>
      </c>
      <c r="J365" s="10">
        <v>687</v>
      </c>
      <c r="K365" s="10"/>
      <c r="L365" s="10"/>
      <c r="M365" s="10"/>
      <c r="N365" s="10"/>
      <c r="O365" s="10"/>
      <c r="P365" s="10"/>
      <c r="Q365" s="10"/>
      <c r="R365" s="10"/>
      <c r="S365" s="10"/>
    </row>
    <row r="366" spans="1:19">
      <c r="A366" s="8" t="s">
        <v>19</v>
      </c>
      <c r="B366" s="10">
        <v>1</v>
      </c>
      <c r="C366" s="9">
        <v>1</v>
      </c>
      <c r="D366" s="10">
        <v>1</v>
      </c>
      <c r="E366" s="10">
        <v>5400</v>
      </c>
      <c r="F366" s="10">
        <v>0</v>
      </c>
      <c r="G366" s="10">
        <v>5450</v>
      </c>
      <c r="H366" s="10">
        <v>0</v>
      </c>
      <c r="I366" s="10">
        <v>5450</v>
      </c>
      <c r="J366" s="10">
        <v>638</v>
      </c>
      <c r="K366" s="10"/>
      <c r="L366" s="10"/>
      <c r="M366" s="10"/>
      <c r="N366" s="10"/>
      <c r="O366" s="10"/>
      <c r="P366" s="10"/>
      <c r="Q366" s="10"/>
      <c r="R366" s="10"/>
      <c r="S366" s="10"/>
    </row>
    <row r="367" spans="1:19">
      <c r="A367" s="8" t="s">
        <v>20</v>
      </c>
      <c r="B367" s="10">
        <v>0.98</v>
      </c>
      <c r="C367" s="9">
        <v>1.0010204081632652</v>
      </c>
      <c r="D367" s="10">
        <v>0.98099999999999998</v>
      </c>
      <c r="E367" s="10">
        <v>5399</v>
      </c>
      <c r="F367" s="10">
        <v>0</v>
      </c>
      <c r="G367" s="10">
        <v>5393.9809999999998</v>
      </c>
      <c r="H367" s="10">
        <v>-1.9000000000232831E-2</v>
      </c>
      <c r="I367" s="10">
        <v>5394</v>
      </c>
      <c r="J367" s="10">
        <v>644</v>
      </c>
      <c r="K367" s="10"/>
      <c r="L367" s="10"/>
      <c r="M367" s="10"/>
      <c r="N367" s="10"/>
      <c r="O367" s="10"/>
      <c r="P367" s="10"/>
      <c r="Q367" s="10"/>
      <c r="R367" s="10"/>
      <c r="S367" s="10"/>
    </row>
    <row r="368" spans="1:19">
      <c r="A368" s="8" t="s">
        <v>21</v>
      </c>
      <c r="B368" s="10">
        <v>0.98</v>
      </c>
      <c r="C368" s="9">
        <v>1.0051020408163265</v>
      </c>
      <c r="D368" s="10">
        <v>0.98499999999999999</v>
      </c>
      <c r="E368" s="10">
        <v>5512</v>
      </c>
      <c r="F368" s="10">
        <v>0</v>
      </c>
      <c r="G368" s="10">
        <v>5502.6849999999995</v>
      </c>
      <c r="H368" s="10">
        <v>-0.31500000000050932</v>
      </c>
      <c r="I368" s="10">
        <v>5503</v>
      </c>
      <c r="J368" s="10">
        <v>654.29999999999995</v>
      </c>
      <c r="K368" s="10"/>
      <c r="L368" s="10"/>
      <c r="M368" s="10"/>
      <c r="N368" s="10"/>
      <c r="O368" s="10"/>
      <c r="P368" s="10"/>
      <c r="Q368" s="10"/>
      <c r="R368" s="10"/>
      <c r="S368" s="10"/>
    </row>
    <row r="369" spans="1:19">
      <c r="A369" s="8" t="s">
        <v>22</v>
      </c>
      <c r="B369" s="10">
        <v>0.98</v>
      </c>
      <c r="C369" s="9">
        <v>1.0193877551020409</v>
      </c>
      <c r="D369" s="10">
        <v>0.999</v>
      </c>
      <c r="E369" s="10">
        <v>5550</v>
      </c>
      <c r="F369" s="10">
        <v>0</v>
      </c>
      <c r="G369" s="10">
        <v>5539.799</v>
      </c>
      <c r="H369" s="10">
        <v>-0.20100000000002183</v>
      </c>
      <c r="I369" s="10">
        <v>5540</v>
      </c>
      <c r="J369" s="10">
        <v>665.5</v>
      </c>
      <c r="K369" s="10"/>
      <c r="L369" s="10"/>
      <c r="M369" s="10"/>
      <c r="N369" s="10"/>
      <c r="O369" s="10"/>
      <c r="P369" s="10"/>
      <c r="Q369" s="10"/>
      <c r="R369" s="10"/>
      <c r="S369" s="10"/>
    </row>
    <row r="370" spans="1:19">
      <c r="A370" s="8" t="s">
        <v>23</v>
      </c>
      <c r="B370" s="10">
        <v>0.99</v>
      </c>
      <c r="C370" s="9">
        <v>1.0252525252525251</v>
      </c>
      <c r="D370" s="10">
        <v>1.0149999999999999</v>
      </c>
      <c r="E370" s="10">
        <v>5615</v>
      </c>
      <c r="F370" s="10">
        <v>0</v>
      </c>
      <c r="G370" s="10">
        <v>5605.0150000000003</v>
      </c>
      <c r="H370" s="10">
        <v>1.5000000000327418E-2</v>
      </c>
      <c r="I370" s="10">
        <v>5605</v>
      </c>
      <c r="J370" s="10">
        <v>676.5</v>
      </c>
      <c r="K370" s="10"/>
      <c r="L370" s="10"/>
      <c r="M370" s="10"/>
      <c r="N370" s="10"/>
      <c r="O370" s="10"/>
      <c r="P370" s="10"/>
      <c r="Q370" s="10"/>
      <c r="R370" s="10"/>
      <c r="S370" s="10"/>
    </row>
    <row r="371" spans="1:19">
      <c r="A371" s="8" t="s">
        <v>24</v>
      </c>
      <c r="B371" s="10">
        <v>0.99</v>
      </c>
      <c r="C371" s="9">
        <v>1.0414141414141413</v>
      </c>
      <c r="D371" s="10">
        <v>1.0309999999999999</v>
      </c>
      <c r="E371" s="10">
        <v>5691</v>
      </c>
      <c r="F371" s="10">
        <v>0</v>
      </c>
      <c r="G371" s="10">
        <v>5682.9309999999996</v>
      </c>
      <c r="H371" s="10">
        <v>-6.900000000041473E-2</v>
      </c>
      <c r="I371" s="10">
        <v>5683</v>
      </c>
      <c r="J371" s="10">
        <v>685.6</v>
      </c>
      <c r="K371" s="10"/>
      <c r="L371" s="10"/>
      <c r="M371" s="10"/>
      <c r="N371" s="10"/>
      <c r="O371" s="10"/>
      <c r="P371" s="10"/>
      <c r="Q371" s="10"/>
      <c r="R371" s="10"/>
      <c r="S371" s="10"/>
    </row>
    <row r="372" spans="1:19">
      <c r="A372" s="8" t="s">
        <v>25</v>
      </c>
      <c r="B372" s="10">
        <v>1</v>
      </c>
      <c r="C372" s="9">
        <v>1.0469999999999999</v>
      </c>
      <c r="D372" s="10">
        <v>1.0469999999999999</v>
      </c>
      <c r="E372" s="10">
        <v>5744</v>
      </c>
      <c r="F372" s="10">
        <v>0</v>
      </c>
      <c r="G372" s="10">
        <v>5734.4470000000001</v>
      </c>
      <c r="H372" s="10">
        <v>0.44700000000011642</v>
      </c>
      <c r="I372" s="10">
        <v>5734</v>
      </c>
      <c r="J372" s="10">
        <v>696.2</v>
      </c>
      <c r="K372" s="10"/>
      <c r="L372" s="10"/>
      <c r="M372" s="10"/>
      <c r="N372" s="10"/>
      <c r="O372" s="10"/>
      <c r="P372" s="10"/>
      <c r="Q372" s="10"/>
      <c r="R372" s="10"/>
      <c r="S372" s="10"/>
    </row>
    <row r="373" spans="1:19">
      <c r="A373" s="8" t="s">
        <v>26</v>
      </c>
      <c r="B373" s="10">
        <v>1</v>
      </c>
      <c r="C373" s="9">
        <v>1.0620000000000001</v>
      </c>
      <c r="D373" s="10">
        <v>1.0620000000000001</v>
      </c>
      <c r="E373" s="10">
        <v>5793</v>
      </c>
      <c r="F373" s="10">
        <v>0</v>
      </c>
      <c r="G373" s="10">
        <v>5785.1619999999994</v>
      </c>
      <c r="H373" s="10">
        <v>0.16199999999935244</v>
      </c>
      <c r="I373" s="10">
        <v>5785</v>
      </c>
      <c r="J373" s="10">
        <v>705.1</v>
      </c>
      <c r="K373" s="10"/>
      <c r="L373" s="10"/>
      <c r="M373" s="10"/>
      <c r="N373" s="10"/>
      <c r="O373" s="10"/>
      <c r="P373" s="10"/>
      <c r="Q373" s="10"/>
      <c r="R373" s="10"/>
      <c r="S373" s="10"/>
    </row>
    <row r="374" spans="1:19">
      <c r="A374" s="8" t="s">
        <v>27</v>
      </c>
      <c r="B374" s="10">
        <v>1.01</v>
      </c>
      <c r="C374" s="9">
        <v>1.0683168316831684</v>
      </c>
      <c r="D374" s="10">
        <v>1.079</v>
      </c>
      <c r="E374" s="10">
        <v>5849</v>
      </c>
      <c r="F374" s="10">
        <v>0</v>
      </c>
      <c r="G374" s="10">
        <v>5841.1790000000001</v>
      </c>
      <c r="H374" s="10">
        <v>0.17900000000008731</v>
      </c>
      <c r="I374" s="10">
        <v>5841</v>
      </c>
      <c r="J374" s="10">
        <v>714</v>
      </c>
      <c r="K374" s="10"/>
      <c r="L374" s="10"/>
      <c r="M374" s="10"/>
      <c r="N374" s="10"/>
      <c r="O374" s="10"/>
      <c r="P374" s="10"/>
      <c r="Q374" s="10"/>
      <c r="R374" s="10"/>
      <c r="S374" s="10"/>
    </row>
    <row r="375" spans="1:19">
      <c r="A375" s="8" t="s">
        <v>28</v>
      </c>
      <c r="B375" s="10">
        <v>1.02</v>
      </c>
      <c r="C375" s="9">
        <v>1.0754901960784313</v>
      </c>
      <c r="D375" s="10">
        <v>1.097</v>
      </c>
      <c r="E375" s="10">
        <v>5887</v>
      </c>
      <c r="F375" s="10">
        <v>0</v>
      </c>
      <c r="G375" s="10">
        <v>5879.1970000000001</v>
      </c>
      <c r="H375" s="10">
        <v>0.19700000000011642</v>
      </c>
      <c r="I375" s="10">
        <v>5879</v>
      </c>
      <c r="J375" s="10">
        <v>722.9</v>
      </c>
      <c r="K375" s="10"/>
      <c r="L375" s="10"/>
      <c r="M375" s="10"/>
      <c r="N375" s="10"/>
      <c r="O375" s="10"/>
      <c r="P375" s="10"/>
      <c r="Q375" s="10"/>
      <c r="R375" s="10"/>
      <c r="S375" s="10"/>
    </row>
    <row r="376" spans="1:19">
      <c r="A376" s="8" t="s">
        <v>29</v>
      </c>
      <c r="B376" s="10">
        <v>1.02</v>
      </c>
      <c r="C376" s="9">
        <v>1.0931372549019607</v>
      </c>
      <c r="D376" s="10">
        <v>1.115</v>
      </c>
      <c r="E376" s="10">
        <v>5927</v>
      </c>
      <c r="F376" s="10">
        <v>0</v>
      </c>
      <c r="G376" s="10">
        <v>5919.0149999999994</v>
      </c>
      <c r="H376" s="10">
        <v>1.4999999999417923E-2</v>
      </c>
      <c r="I376" s="10">
        <v>5919</v>
      </c>
      <c r="J376" s="10">
        <v>732</v>
      </c>
      <c r="K376" s="10"/>
      <c r="L376" s="10"/>
      <c r="M376" s="10"/>
      <c r="N376" s="10"/>
      <c r="O376" s="10"/>
      <c r="P376" s="10"/>
      <c r="Q376" s="10"/>
      <c r="R376" s="10"/>
      <c r="S376" s="10"/>
    </row>
    <row r="377" spans="1:19">
      <c r="A377" s="8" t="s">
        <v>30</v>
      </c>
      <c r="B377" s="10"/>
      <c r="C377" s="9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</row>
    <row r="378" spans="1:19">
      <c r="A378" s="8" t="s">
        <v>30</v>
      </c>
      <c r="B378" s="10"/>
      <c r="C378" s="9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</row>
    <row r="379" spans="1:19">
      <c r="A379" s="8" t="s">
        <v>183</v>
      </c>
      <c r="B379" s="10"/>
      <c r="C379" s="9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1:19">
      <c r="A380" s="8" t="s">
        <v>0</v>
      </c>
      <c r="B380" s="10" t="s">
        <v>1</v>
      </c>
      <c r="C380" s="9" t="s">
        <v>2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5</v>
      </c>
      <c r="I380" s="10" t="s">
        <v>6</v>
      </c>
      <c r="J380" s="10" t="s">
        <v>7</v>
      </c>
      <c r="K380" s="10"/>
      <c r="L380" s="10"/>
      <c r="M380" s="10"/>
      <c r="N380" s="10"/>
      <c r="O380" s="10"/>
      <c r="P380" s="10"/>
      <c r="Q380" s="10"/>
      <c r="R380" s="10"/>
      <c r="S380" s="10"/>
    </row>
    <row r="381" spans="1:19">
      <c r="A381" s="8" t="s">
        <v>8</v>
      </c>
      <c r="B381" s="10" t="s">
        <v>9</v>
      </c>
      <c r="C381" s="9" t="s">
        <v>10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15</v>
      </c>
      <c r="I381" s="10" t="s">
        <v>16</v>
      </c>
      <c r="J381" s="10" t="s">
        <v>17</v>
      </c>
      <c r="K381" s="10"/>
      <c r="L381" s="10"/>
      <c r="M381" s="10"/>
      <c r="N381" s="10"/>
      <c r="O381" s="10"/>
      <c r="P381" s="10"/>
      <c r="Q381" s="10"/>
      <c r="R381" s="10"/>
      <c r="S381" s="10"/>
    </row>
    <row r="382" spans="1:19">
      <c r="A382" s="8" t="s">
        <v>18</v>
      </c>
      <c r="B382" s="10">
        <v>2860</v>
      </c>
      <c r="C382" s="9">
        <v>3.7853146853146855</v>
      </c>
      <c r="D382" s="10">
        <v>10826</v>
      </c>
      <c r="E382" s="10">
        <v>11143</v>
      </c>
      <c r="F382" s="10">
        <v>2440</v>
      </c>
      <c r="G382" s="10">
        <v>19270</v>
      </c>
      <c r="H382" s="10">
        <v>4300</v>
      </c>
      <c r="I382" s="10">
        <v>14970</v>
      </c>
      <c r="J382" s="10">
        <v>2207</v>
      </c>
      <c r="K382" s="10"/>
      <c r="L382" s="10"/>
      <c r="M382" s="10"/>
      <c r="N382" s="10"/>
      <c r="O382" s="10"/>
      <c r="P382" s="10"/>
      <c r="Q382" s="10"/>
      <c r="R382" s="10"/>
      <c r="S382" s="10"/>
    </row>
    <row r="383" spans="1:19">
      <c r="A383" s="8" t="s">
        <v>19</v>
      </c>
      <c r="B383" s="10">
        <v>3040</v>
      </c>
      <c r="C383" s="9">
        <v>3.8042763157894739</v>
      </c>
      <c r="D383" s="10">
        <v>11565</v>
      </c>
      <c r="E383" s="10">
        <v>10960</v>
      </c>
      <c r="F383" s="10">
        <v>2540</v>
      </c>
      <c r="G383" s="10">
        <v>20020</v>
      </c>
      <c r="H383" s="10">
        <v>4450</v>
      </c>
      <c r="I383" s="10">
        <v>15570</v>
      </c>
      <c r="J383" s="10">
        <v>2172</v>
      </c>
      <c r="K383" s="10"/>
      <c r="L383" s="10"/>
      <c r="M383" s="10"/>
      <c r="N383" s="10"/>
      <c r="O383" s="10"/>
      <c r="P383" s="10"/>
      <c r="Q383" s="10"/>
      <c r="R383" s="10"/>
      <c r="S383" s="10"/>
    </row>
    <row r="384" spans="1:19">
      <c r="A384" s="8" t="s">
        <v>20</v>
      </c>
      <c r="B384" s="10">
        <v>3048</v>
      </c>
      <c r="C384" s="9">
        <v>3.8303805774278215</v>
      </c>
      <c r="D384" s="10">
        <v>11675</v>
      </c>
      <c r="E384" s="10">
        <v>11407</v>
      </c>
      <c r="F384" s="10">
        <v>2643</v>
      </c>
      <c r="G384" s="10">
        <v>20432</v>
      </c>
      <c r="H384" s="10">
        <v>4491</v>
      </c>
      <c r="I384" s="10">
        <v>15941</v>
      </c>
      <c r="J384" s="10">
        <v>2179</v>
      </c>
      <c r="K384" s="10"/>
      <c r="L384" s="10"/>
      <c r="M384" s="10"/>
      <c r="N384" s="10"/>
      <c r="O384" s="10"/>
      <c r="P384" s="10"/>
      <c r="Q384" s="10"/>
      <c r="R384" s="10"/>
      <c r="S384" s="10"/>
    </row>
    <row r="385" spans="1:19">
      <c r="A385" s="8" t="s">
        <v>21</v>
      </c>
      <c r="B385" s="10">
        <v>3036</v>
      </c>
      <c r="C385" s="9">
        <v>3.8646245059288535</v>
      </c>
      <c r="D385" s="10">
        <v>11733</v>
      </c>
      <c r="E385" s="10">
        <v>11760</v>
      </c>
      <c r="F385" s="10">
        <v>2682</v>
      </c>
      <c r="G385" s="10">
        <v>20780</v>
      </c>
      <c r="H385" s="10">
        <v>4533</v>
      </c>
      <c r="I385" s="10">
        <v>16247</v>
      </c>
      <c r="J385" s="10">
        <v>2210</v>
      </c>
      <c r="K385" s="10"/>
      <c r="L385" s="10"/>
      <c r="M385" s="10"/>
      <c r="N385" s="10"/>
      <c r="O385" s="10"/>
      <c r="P385" s="10"/>
      <c r="Q385" s="10"/>
      <c r="R385" s="10"/>
      <c r="S385" s="10"/>
    </row>
    <row r="386" spans="1:19">
      <c r="A386" s="8" t="s">
        <v>22</v>
      </c>
      <c r="B386" s="10">
        <v>3041</v>
      </c>
      <c r="C386" s="9">
        <v>3.8947714567576455</v>
      </c>
      <c r="D386" s="10">
        <v>11844</v>
      </c>
      <c r="E386" s="10">
        <v>12044</v>
      </c>
      <c r="F386" s="10">
        <v>2724</v>
      </c>
      <c r="G386" s="10">
        <v>21095</v>
      </c>
      <c r="H386" s="10">
        <v>4582</v>
      </c>
      <c r="I386" s="10">
        <v>16513</v>
      </c>
      <c r="J386" s="10">
        <v>2279</v>
      </c>
      <c r="K386" s="10"/>
      <c r="L386" s="10"/>
      <c r="M386" s="10"/>
      <c r="N386" s="10"/>
      <c r="O386" s="10"/>
      <c r="P386" s="10"/>
      <c r="Q386" s="10"/>
      <c r="R386" s="10"/>
      <c r="S386" s="10"/>
    </row>
    <row r="387" spans="1:19">
      <c r="A387" s="8" t="s">
        <v>23</v>
      </c>
      <c r="B387" s="10">
        <v>3039</v>
      </c>
      <c r="C387" s="9">
        <v>3.9259624876604144</v>
      </c>
      <c r="D387" s="10">
        <v>11931</v>
      </c>
      <c r="E387" s="10">
        <v>12333</v>
      </c>
      <c r="F387" s="10">
        <v>2765</v>
      </c>
      <c r="G387" s="10">
        <v>21427</v>
      </c>
      <c r="H387" s="10">
        <v>4634</v>
      </c>
      <c r="I387" s="10">
        <v>16793</v>
      </c>
      <c r="J387" s="10">
        <v>2351</v>
      </c>
      <c r="K387" s="10"/>
      <c r="L387" s="10"/>
      <c r="M387" s="10"/>
      <c r="N387" s="10"/>
      <c r="O387" s="10"/>
      <c r="P387" s="10"/>
      <c r="Q387" s="10"/>
      <c r="R387" s="10"/>
      <c r="S387" s="10"/>
    </row>
    <row r="388" spans="1:19">
      <c r="A388" s="8" t="s">
        <v>24</v>
      </c>
      <c r="B388" s="10">
        <v>3022</v>
      </c>
      <c r="C388" s="9">
        <v>3.9596293845135673</v>
      </c>
      <c r="D388" s="10">
        <v>11966</v>
      </c>
      <c r="E388" s="10">
        <v>12713</v>
      </c>
      <c r="F388" s="10">
        <v>2794</v>
      </c>
      <c r="G388" s="10">
        <v>21802</v>
      </c>
      <c r="H388" s="10">
        <v>4684</v>
      </c>
      <c r="I388" s="10">
        <v>17118</v>
      </c>
      <c r="J388" s="10">
        <v>2434</v>
      </c>
      <c r="K388" s="10"/>
      <c r="L388" s="10"/>
      <c r="M388" s="10"/>
      <c r="N388" s="10"/>
      <c r="O388" s="10"/>
      <c r="P388" s="10"/>
      <c r="Q388" s="10"/>
      <c r="R388" s="10"/>
      <c r="S388" s="10"/>
    </row>
    <row r="389" spans="1:19">
      <c r="A389" s="8" t="s">
        <v>25</v>
      </c>
      <c r="B389" s="10">
        <v>3011</v>
      </c>
      <c r="C389" s="9">
        <v>3.9903686482896048</v>
      </c>
      <c r="D389" s="10">
        <v>12015</v>
      </c>
      <c r="E389" s="10">
        <v>13036</v>
      </c>
      <c r="F389" s="10">
        <v>2835</v>
      </c>
      <c r="G389" s="10">
        <v>22139</v>
      </c>
      <c r="H389" s="10">
        <v>4740</v>
      </c>
      <c r="I389" s="10">
        <v>17399</v>
      </c>
      <c r="J389" s="10">
        <v>2511</v>
      </c>
      <c r="K389" s="10"/>
      <c r="L389" s="10"/>
      <c r="M389" s="10"/>
      <c r="N389" s="10"/>
      <c r="O389" s="10"/>
      <c r="P389" s="10"/>
      <c r="Q389" s="10"/>
      <c r="R389" s="10"/>
      <c r="S389" s="10"/>
    </row>
    <row r="390" spans="1:19">
      <c r="A390" s="8" t="s">
        <v>26</v>
      </c>
      <c r="B390" s="10">
        <v>3004</v>
      </c>
      <c r="C390" s="9">
        <v>4.0249667110519312</v>
      </c>
      <c r="D390" s="10">
        <v>12091</v>
      </c>
      <c r="E390" s="10">
        <v>13342</v>
      </c>
      <c r="F390" s="10">
        <v>2880</v>
      </c>
      <c r="G390" s="10">
        <v>22478</v>
      </c>
      <c r="H390" s="10">
        <v>4795</v>
      </c>
      <c r="I390" s="10">
        <v>17683</v>
      </c>
      <c r="J390" s="10">
        <v>2586</v>
      </c>
      <c r="K390" s="10"/>
      <c r="L390" s="10"/>
      <c r="M390" s="10"/>
      <c r="N390" s="10"/>
      <c r="O390" s="10"/>
      <c r="P390" s="10"/>
      <c r="Q390" s="10"/>
      <c r="R390" s="10"/>
      <c r="S390" s="10"/>
    </row>
    <row r="391" spans="1:19">
      <c r="A391" s="8" t="s">
        <v>27</v>
      </c>
      <c r="B391" s="10">
        <v>2995</v>
      </c>
      <c r="C391" s="9">
        <v>4.0601001669449079</v>
      </c>
      <c r="D391" s="10">
        <v>12160</v>
      </c>
      <c r="E391" s="10">
        <v>13692</v>
      </c>
      <c r="F391" s="10">
        <v>2916</v>
      </c>
      <c r="G391" s="10">
        <v>22850</v>
      </c>
      <c r="H391" s="10">
        <v>4848</v>
      </c>
      <c r="I391" s="10">
        <v>18002</v>
      </c>
      <c r="J391" s="10">
        <v>2672</v>
      </c>
      <c r="K391" s="10"/>
      <c r="L391" s="10"/>
      <c r="M391" s="10"/>
      <c r="N391" s="10"/>
      <c r="O391" s="10"/>
      <c r="P391" s="10"/>
      <c r="Q391" s="10"/>
      <c r="R391" s="10"/>
      <c r="S391" s="10"/>
    </row>
    <row r="392" spans="1:19">
      <c r="A392" s="8" t="s">
        <v>28</v>
      </c>
      <c r="B392" s="10">
        <v>2998</v>
      </c>
      <c r="C392" s="9">
        <v>4.0943962641761171</v>
      </c>
      <c r="D392" s="10">
        <v>12275</v>
      </c>
      <c r="E392" s="10">
        <v>13993</v>
      </c>
      <c r="F392" s="10">
        <v>2962</v>
      </c>
      <c r="G392" s="10">
        <v>23219</v>
      </c>
      <c r="H392" s="10">
        <v>4900</v>
      </c>
      <c r="I392" s="10">
        <v>18319</v>
      </c>
      <c r="J392" s="10">
        <v>2759</v>
      </c>
      <c r="K392" s="10"/>
      <c r="L392" s="10"/>
      <c r="M392" s="10"/>
      <c r="N392" s="10"/>
      <c r="O392" s="10"/>
      <c r="P392" s="10"/>
      <c r="Q392" s="10"/>
      <c r="R392" s="10"/>
      <c r="S392" s="10"/>
    </row>
    <row r="393" spans="1:19">
      <c r="A393" s="8" t="s">
        <v>29</v>
      </c>
      <c r="B393" s="10">
        <v>2992</v>
      </c>
      <c r="C393" s="9">
        <v>4.1303475935828873</v>
      </c>
      <c r="D393" s="10">
        <v>12358</v>
      </c>
      <c r="E393" s="10">
        <v>14312</v>
      </c>
      <c r="F393" s="10">
        <v>3006</v>
      </c>
      <c r="G393" s="10">
        <v>23578</v>
      </c>
      <c r="H393" s="10">
        <v>4952</v>
      </c>
      <c r="I393" s="10">
        <v>18626</v>
      </c>
      <c r="J393" s="10">
        <v>2845</v>
      </c>
      <c r="K393" s="10"/>
      <c r="L393" s="10"/>
      <c r="M393" s="10"/>
      <c r="N393" s="10"/>
      <c r="O393" s="10"/>
      <c r="P393" s="10"/>
      <c r="Q393" s="10"/>
      <c r="R393" s="10"/>
      <c r="S393" s="10"/>
    </row>
    <row r="394" spans="1:19">
      <c r="A394" s="8" t="s">
        <v>30</v>
      </c>
      <c r="B394" s="10"/>
      <c r="C394" s="9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1:19">
      <c r="A395" s="8" t="s">
        <v>30</v>
      </c>
      <c r="B395" s="10"/>
      <c r="C395" s="9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1:19">
      <c r="A396" s="8" t="s">
        <v>184</v>
      </c>
      <c r="B396" s="10"/>
      <c r="C396" s="9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</row>
    <row r="397" spans="1:19">
      <c r="A397" s="8" t="s">
        <v>0</v>
      </c>
      <c r="B397" s="10" t="s">
        <v>1</v>
      </c>
      <c r="C397" s="9" t="s">
        <v>2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5</v>
      </c>
      <c r="I397" s="10" t="s">
        <v>6</v>
      </c>
      <c r="J397" s="10" t="s">
        <v>7</v>
      </c>
      <c r="K397" s="10"/>
      <c r="L397" s="10"/>
      <c r="M397" s="10"/>
      <c r="N397" s="10"/>
      <c r="O397" s="10"/>
      <c r="P397" s="10"/>
      <c r="Q397" s="10"/>
      <c r="R397" s="10"/>
      <c r="S397" s="10"/>
    </row>
    <row r="398" spans="1:19">
      <c r="A398" s="8" t="s">
        <v>8</v>
      </c>
      <c r="B398" s="10" t="s">
        <v>9</v>
      </c>
      <c r="C398" s="9" t="s">
        <v>10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15</v>
      </c>
      <c r="I398" s="10" t="s">
        <v>16</v>
      </c>
      <c r="J398" s="10" t="s">
        <v>17</v>
      </c>
      <c r="K398" s="10"/>
      <c r="L398" s="10"/>
      <c r="M398" s="10"/>
      <c r="N398" s="10"/>
      <c r="O398" s="10"/>
      <c r="P398" s="10"/>
      <c r="Q398" s="10"/>
      <c r="R398" s="10"/>
      <c r="S398" s="10"/>
    </row>
    <row r="399" spans="1:19">
      <c r="A399" s="8" t="s">
        <v>18</v>
      </c>
      <c r="B399" s="10">
        <v>19837</v>
      </c>
      <c r="C399" s="9">
        <v>1.6381509300801533</v>
      </c>
      <c r="D399" s="10">
        <v>32496</v>
      </c>
      <c r="E399" s="10">
        <v>1935</v>
      </c>
      <c r="F399" s="10">
        <v>616</v>
      </c>
      <c r="G399" s="10">
        <v>34231</v>
      </c>
      <c r="H399" s="10">
        <v>30096</v>
      </c>
      <c r="I399" s="10">
        <v>4135</v>
      </c>
      <c r="J399" s="10">
        <v>3677</v>
      </c>
      <c r="K399" s="10"/>
      <c r="L399" s="10"/>
      <c r="M399" s="10"/>
      <c r="N399" s="10"/>
      <c r="O399" s="10"/>
      <c r="P399" s="10"/>
      <c r="Q399" s="10"/>
      <c r="R399" s="10"/>
      <c r="S399" s="10"/>
    </row>
    <row r="400" spans="1:19">
      <c r="A400" s="8" t="s">
        <v>19</v>
      </c>
      <c r="B400" s="10">
        <v>20687</v>
      </c>
      <c r="C400" s="9">
        <v>1.623193309808092</v>
      </c>
      <c r="D400" s="10">
        <v>33579</v>
      </c>
      <c r="E400" s="10">
        <v>1780</v>
      </c>
      <c r="F400" s="10">
        <v>720</v>
      </c>
      <c r="G400" s="10">
        <v>34270</v>
      </c>
      <c r="H400" s="10">
        <v>29885</v>
      </c>
      <c r="I400" s="10">
        <v>4385</v>
      </c>
      <c r="J400" s="10">
        <v>4046</v>
      </c>
      <c r="K400" s="10"/>
      <c r="L400" s="10"/>
      <c r="M400" s="10"/>
      <c r="N400" s="10"/>
      <c r="O400" s="10"/>
      <c r="P400" s="10"/>
      <c r="Q400" s="10"/>
      <c r="R400" s="10"/>
      <c r="S400" s="10"/>
    </row>
    <row r="401" spans="1:19">
      <c r="A401" s="8" t="s">
        <v>20</v>
      </c>
      <c r="B401" s="10">
        <v>20691</v>
      </c>
      <c r="C401" s="9">
        <v>1.6459330143540669</v>
      </c>
      <c r="D401" s="10">
        <v>34056</v>
      </c>
      <c r="E401" s="10">
        <v>1894</v>
      </c>
      <c r="F401" s="10">
        <v>699</v>
      </c>
      <c r="G401" s="10">
        <v>35243</v>
      </c>
      <c r="H401" s="10">
        <v>30845</v>
      </c>
      <c r="I401" s="10">
        <v>4398</v>
      </c>
      <c r="J401" s="10">
        <v>4054</v>
      </c>
      <c r="K401" s="10"/>
      <c r="L401" s="10"/>
      <c r="M401" s="10"/>
      <c r="N401" s="10"/>
      <c r="O401" s="10"/>
      <c r="P401" s="10"/>
      <c r="Q401" s="10"/>
      <c r="R401" s="10"/>
      <c r="S401" s="10"/>
    </row>
    <row r="402" spans="1:19">
      <c r="A402" s="8" t="s">
        <v>21</v>
      </c>
      <c r="B402" s="10">
        <v>20572</v>
      </c>
      <c r="C402" s="9">
        <v>1.6689675286797589</v>
      </c>
      <c r="D402" s="10">
        <v>34334</v>
      </c>
      <c r="E402" s="10">
        <v>2044</v>
      </c>
      <c r="F402" s="10">
        <v>665</v>
      </c>
      <c r="G402" s="10">
        <v>35741</v>
      </c>
      <c r="H402" s="10">
        <v>31353</v>
      </c>
      <c r="I402" s="10">
        <v>4388</v>
      </c>
      <c r="J402" s="10">
        <v>4026</v>
      </c>
      <c r="K402" s="10"/>
      <c r="L402" s="10"/>
      <c r="M402" s="10"/>
      <c r="N402" s="10"/>
      <c r="O402" s="10"/>
      <c r="P402" s="10"/>
      <c r="Q402" s="10"/>
      <c r="R402" s="10"/>
      <c r="S402" s="10"/>
    </row>
    <row r="403" spans="1:19">
      <c r="A403" s="8" t="s">
        <v>22</v>
      </c>
      <c r="B403" s="10">
        <v>20648</v>
      </c>
      <c r="C403" s="9">
        <v>1.6922704378148004</v>
      </c>
      <c r="D403" s="10">
        <v>34942</v>
      </c>
      <c r="E403" s="10">
        <v>2188</v>
      </c>
      <c r="F403" s="10">
        <v>674</v>
      </c>
      <c r="G403" s="10">
        <v>36489</v>
      </c>
      <c r="H403" s="10">
        <v>32084</v>
      </c>
      <c r="I403" s="10">
        <v>4405</v>
      </c>
      <c r="J403" s="10">
        <v>3993</v>
      </c>
      <c r="K403" s="10"/>
      <c r="L403" s="10"/>
      <c r="M403" s="10"/>
      <c r="N403" s="10"/>
      <c r="O403" s="10"/>
      <c r="P403" s="10"/>
      <c r="Q403" s="10"/>
      <c r="R403" s="10"/>
      <c r="S403" s="10"/>
    </row>
    <row r="404" spans="1:19">
      <c r="A404" s="8" t="s">
        <v>23</v>
      </c>
      <c r="B404" s="10">
        <v>20683</v>
      </c>
      <c r="C404" s="9">
        <v>1.7159986462312045</v>
      </c>
      <c r="D404" s="10">
        <v>35492</v>
      </c>
      <c r="E404" s="10">
        <v>2345</v>
      </c>
      <c r="F404" s="10">
        <v>704</v>
      </c>
      <c r="G404" s="10">
        <v>37171</v>
      </c>
      <c r="H404" s="10">
        <v>32774</v>
      </c>
      <c r="I404" s="10">
        <v>4397</v>
      </c>
      <c r="J404" s="10">
        <v>3955</v>
      </c>
      <c r="K404" s="10"/>
      <c r="L404" s="10"/>
      <c r="M404" s="10"/>
      <c r="N404" s="10"/>
      <c r="O404" s="10"/>
      <c r="P404" s="10"/>
      <c r="Q404" s="10"/>
      <c r="R404" s="10"/>
      <c r="S404" s="10"/>
    </row>
    <row r="405" spans="1:19">
      <c r="A405" s="8" t="s">
        <v>24</v>
      </c>
      <c r="B405" s="10">
        <v>20556</v>
      </c>
      <c r="C405" s="9">
        <v>1.7400272426542129</v>
      </c>
      <c r="D405" s="10">
        <v>35768</v>
      </c>
      <c r="E405" s="10">
        <v>2523</v>
      </c>
      <c r="F405" s="10">
        <v>716</v>
      </c>
      <c r="G405" s="10">
        <v>37618</v>
      </c>
      <c r="H405" s="10">
        <v>33268</v>
      </c>
      <c r="I405" s="10">
        <v>4350</v>
      </c>
      <c r="J405" s="10">
        <v>3912</v>
      </c>
      <c r="K405" s="10"/>
      <c r="L405" s="10"/>
      <c r="M405" s="10"/>
      <c r="N405" s="10"/>
      <c r="O405" s="10"/>
      <c r="P405" s="10"/>
      <c r="Q405" s="10"/>
      <c r="R405" s="10"/>
      <c r="S405" s="10"/>
    </row>
    <row r="406" spans="1:19">
      <c r="A406" s="8" t="s">
        <v>25</v>
      </c>
      <c r="B406" s="10">
        <v>20701</v>
      </c>
      <c r="C406" s="9">
        <v>1.7644075165450945</v>
      </c>
      <c r="D406" s="10">
        <v>36525</v>
      </c>
      <c r="E406" s="10">
        <v>2708</v>
      </c>
      <c r="F406" s="10">
        <v>723</v>
      </c>
      <c r="G406" s="10">
        <v>38530</v>
      </c>
      <c r="H406" s="10">
        <v>34181</v>
      </c>
      <c r="I406" s="10">
        <v>4349</v>
      </c>
      <c r="J406" s="10">
        <v>3892</v>
      </c>
      <c r="K406" s="10"/>
      <c r="L406" s="10"/>
      <c r="M406" s="10"/>
      <c r="N406" s="10"/>
      <c r="O406" s="10"/>
      <c r="P406" s="10"/>
      <c r="Q406" s="10"/>
      <c r="R406" s="10"/>
      <c r="S406" s="10"/>
    </row>
    <row r="407" spans="1:19">
      <c r="A407" s="8" t="s">
        <v>26</v>
      </c>
      <c r="B407" s="10">
        <v>20742</v>
      </c>
      <c r="C407" s="9">
        <v>1.7891235175007232</v>
      </c>
      <c r="D407" s="10">
        <v>37110</v>
      </c>
      <c r="E407" s="10">
        <v>2906</v>
      </c>
      <c r="F407" s="10">
        <v>725</v>
      </c>
      <c r="G407" s="10">
        <v>39313</v>
      </c>
      <c r="H407" s="10">
        <v>34965</v>
      </c>
      <c r="I407" s="10">
        <v>4348</v>
      </c>
      <c r="J407" s="10">
        <v>3870</v>
      </c>
      <c r="K407" s="10"/>
      <c r="L407" s="10"/>
      <c r="M407" s="10"/>
      <c r="N407" s="10"/>
      <c r="O407" s="10"/>
      <c r="P407" s="10"/>
      <c r="Q407" s="10"/>
      <c r="R407" s="10"/>
      <c r="S407" s="10"/>
    </row>
    <row r="408" spans="1:19">
      <c r="A408" s="8" t="s">
        <v>27</v>
      </c>
      <c r="B408" s="10">
        <v>20813</v>
      </c>
      <c r="C408" s="9">
        <v>1.8141065680103781</v>
      </c>
      <c r="D408" s="10">
        <v>37757</v>
      </c>
      <c r="E408" s="10">
        <v>3124</v>
      </c>
      <c r="F408" s="10">
        <v>731</v>
      </c>
      <c r="G408" s="10">
        <v>40173</v>
      </c>
      <c r="H408" s="10">
        <v>35824</v>
      </c>
      <c r="I408" s="10">
        <v>4349</v>
      </c>
      <c r="J408" s="10">
        <v>3847</v>
      </c>
      <c r="K408" s="10"/>
      <c r="L408" s="10"/>
      <c r="M408" s="10"/>
      <c r="N408" s="10"/>
      <c r="O408" s="10"/>
      <c r="P408" s="10"/>
      <c r="Q408" s="10"/>
      <c r="R408" s="10"/>
      <c r="S408" s="10"/>
    </row>
    <row r="409" spans="1:19">
      <c r="A409" s="8" t="s">
        <v>28</v>
      </c>
      <c r="B409" s="10">
        <v>20969</v>
      </c>
      <c r="C409" s="9">
        <v>1.8395250131145977</v>
      </c>
      <c r="D409" s="10">
        <v>38573</v>
      </c>
      <c r="E409" s="10">
        <v>3356</v>
      </c>
      <c r="F409" s="10">
        <v>740</v>
      </c>
      <c r="G409" s="10">
        <v>41216</v>
      </c>
      <c r="H409" s="10">
        <v>36821</v>
      </c>
      <c r="I409" s="10">
        <v>4395</v>
      </c>
      <c r="J409" s="10">
        <v>3820</v>
      </c>
      <c r="K409" s="10"/>
      <c r="L409" s="10"/>
      <c r="M409" s="10"/>
      <c r="N409" s="10"/>
      <c r="O409" s="10"/>
      <c r="P409" s="10"/>
      <c r="Q409" s="10"/>
      <c r="R409" s="10"/>
      <c r="S409" s="10"/>
    </row>
    <row r="410" spans="1:19">
      <c r="A410" s="8" t="s">
        <v>29</v>
      </c>
      <c r="B410" s="10">
        <v>21043</v>
      </c>
      <c r="C410" s="9">
        <v>1.8652758637076463</v>
      </c>
      <c r="D410" s="10">
        <v>39251</v>
      </c>
      <c r="E410" s="10">
        <v>3607</v>
      </c>
      <c r="F410" s="10">
        <v>749</v>
      </c>
      <c r="G410" s="10">
        <v>42150</v>
      </c>
      <c r="H410" s="10">
        <v>37691</v>
      </c>
      <c r="I410" s="10">
        <v>4459</v>
      </c>
      <c r="J410" s="10">
        <v>3779</v>
      </c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1:19">
      <c r="A411" s="8" t="s">
        <v>30</v>
      </c>
      <c r="B411" s="10"/>
      <c r="C411" s="9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</row>
    <row r="412" spans="1:19">
      <c r="A412" s="8" t="s">
        <v>30</v>
      </c>
      <c r="B412" s="10"/>
      <c r="C412" s="9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</row>
    <row r="413" spans="1:19">
      <c r="A413" s="8" t="s">
        <v>185</v>
      </c>
      <c r="B413" s="10"/>
      <c r="C413" s="9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</row>
    <row r="414" spans="1:19">
      <c r="A414" s="8" t="s">
        <v>0</v>
      </c>
      <c r="B414" s="10" t="s">
        <v>1</v>
      </c>
      <c r="C414" s="9" t="s">
        <v>2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5</v>
      </c>
      <c r="I414" s="10" t="s">
        <v>6</v>
      </c>
      <c r="J414" s="10" t="s">
        <v>7</v>
      </c>
      <c r="K414" s="10"/>
      <c r="L414" s="10"/>
      <c r="M414" s="10"/>
      <c r="N414" s="10"/>
      <c r="O414" s="10"/>
      <c r="P414" s="10"/>
      <c r="Q414" s="10"/>
      <c r="R414" s="10"/>
      <c r="S414" s="10"/>
    </row>
    <row r="415" spans="1:19">
      <c r="A415" s="8" t="s">
        <v>8</v>
      </c>
      <c r="B415" s="10" t="s">
        <v>9</v>
      </c>
      <c r="C415" s="9" t="s">
        <v>10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15</v>
      </c>
      <c r="I415" s="10" t="s">
        <v>16</v>
      </c>
      <c r="J415" s="10" t="s">
        <v>17</v>
      </c>
      <c r="K415" s="10"/>
      <c r="L415" s="10"/>
      <c r="M415" s="10"/>
      <c r="N415" s="10"/>
      <c r="O415" s="10"/>
      <c r="P415" s="10"/>
      <c r="Q415" s="10"/>
      <c r="R415" s="10"/>
      <c r="S415" s="10"/>
    </row>
    <row r="416" spans="1:19">
      <c r="A416" s="8" t="s">
        <v>18</v>
      </c>
      <c r="B416" s="10">
        <v>2584</v>
      </c>
      <c r="C416" s="9">
        <v>2.914860681114551</v>
      </c>
      <c r="D416" s="10">
        <v>7532</v>
      </c>
      <c r="E416" s="10">
        <v>725</v>
      </c>
      <c r="F416" s="10">
        <v>0</v>
      </c>
      <c r="G416" s="10">
        <v>8000</v>
      </c>
      <c r="H416" s="10">
        <v>2100</v>
      </c>
      <c r="I416" s="10">
        <v>5900</v>
      </c>
      <c r="J416" s="10">
        <v>833</v>
      </c>
      <c r="K416" s="10"/>
      <c r="L416" s="10"/>
      <c r="M416" s="10"/>
      <c r="N416" s="10"/>
      <c r="O416" s="10"/>
      <c r="P416" s="10"/>
      <c r="Q416" s="10"/>
      <c r="R416" s="10"/>
      <c r="S416" s="10"/>
    </row>
    <row r="417" spans="1:19">
      <c r="A417" s="8" t="s">
        <v>19</v>
      </c>
      <c r="B417" s="10">
        <v>2625</v>
      </c>
      <c r="C417" s="9">
        <v>3.0095238095238095</v>
      </c>
      <c r="D417" s="10">
        <v>7900</v>
      </c>
      <c r="E417" s="10">
        <v>600</v>
      </c>
      <c r="F417" s="10">
        <v>100</v>
      </c>
      <c r="G417" s="10">
        <v>8400</v>
      </c>
      <c r="H417" s="10">
        <v>2200</v>
      </c>
      <c r="I417" s="10">
        <v>6200</v>
      </c>
      <c r="J417" s="10">
        <v>833</v>
      </c>
      <c r="K417" s="10"/>
      <c r="L417" s="10"/>
      <c r="M417" s="10"/>
      <c r="N417" s="10"/>
      <c r="O417" s="10"/>
      <c r="P417" s="10"/>
      <c r="Q417" s="10"/>
      <c r="R417" s="10"/>
      <c r="S417" s="10"/>
    </row>
    <row r="418" spans="1:19">
      <c r="A418" s="8" t="s">
        <v>20</v>
      </c>
      <c r="B418" s="10">
        <v>2637</v>
      </c>
      <c r="C418" s="9">
        <v>3.0777398558968523</v>
      </c>
      <c r="D418" s="10">
        <v>8116</v>
      </c>
      <c r="E418" s="10">
        <v>410.3</v>
      </c>
      <c r="F418" s="10">
        <v>0</v>
      </c>
      <c r="G418" s="10">
        <v>8574.2999999999993</v>
      </c>
      <c r="H418" s="10">
        <v>2250.2999999999993</v>
      </c>
      <c r="I418" s="10">
        <v>6324</v>
      </c>
      <c r="J418" s="10">
        <v>785</v>
      </c>
      <c r="K418" s="10"/>
      <c r="L418" s="10"/>
      <c r="M418" s="10"/>
      <c r="N418" s="10"/>
      <c r="O418" s="10"/>
      <c r="P418" s="10"/>
      <c r="Q418" s="10"/>
      <c r="R418" s="10"/>
      <c r="S418" s="10"/>
    </row>
    <row r="419" spans="1:19">
      <c r="A419" s="8" t="s">
        <v>21</v>
      </c>
      <c r="B419" s="10">
        <v>2638</v>
      </c>
      <c r="C419" s="9">
        <v>3.1561789234268387</v>
      </c>
      <c r="D419" s="10">
        <v>8326</v>
      </c>
      <c r="E419" s="10">
        <v>420.1</v>
      </c>
      <c r="F419" s="10">
        <v>0</v>
      </c>
      <c r="G419" s="10">
        <v>8791.7000000000007</v>
      </c>
      <c r="H419" s="10">
        <v>2282.7000000000007</v>
      </c>
      <c r="I419" s="10">
        <v>6509</v>
      </c>
      <c r="J419" s="10">
        <v>739.4</v>
      </c>
      <c r="K419" s="10"/>
      <c r="L419" s="10"/>
      <c r="M419" s="10"/>
      <c r="N419" s="10"/>
      <c r="O419" s="10"/>
      <c r="P419" s="10"/>
      <c r="Q419" s="10"/>
      <c r="R419" s="10"/>
      <c r="S419" s="10"/>
    </row>
    <row r="420" spans="1:19">
      <c r="A420" s="8" t="s">
        <v>22</v>
      </c>
      <c r="B420" s="10">
        <v>2649</v>
      </c>
      <c r="C420" s="9">
        <v>3.2189505473763687</v>
      </c>
      <c r="D420" s="10">
        <v>8527</v>
      </c>
      <c r="E420" s="10">
        <v>429.5</v>
      </c>
      <c r="F420" s="10">
        <v>0.1</v>
      </c>
      <c r="G420" s="10">
        <v>8991.9</v>
      </c>
      <c r="H420" s="10">
        <v>2313.8999999999996</v>
      </c>
      <c r="I420" s="10">
        <v>6678</v>
      </c>
      <c r="J420" s="10">
        <v>703.9</v>
      </c>
      <c r="K420" s="10"/>
      <c r="L420" s="10"/>
      <c r="M420" s="10"/>
      <c r="N420" s="10"/>
      <c r="O420" s="10"/>
      <c r="P420" s="10"/>
      <c r="Q420" s="10"/>
      <c r="R420" s="10"/>
      <c r="S420" s="10"/>
    </row>
    <row r="421" spans="1:19">
      <c r="A421" s="8" t="s">
        <v>23</v>
      </c>
      <c r="B421" s="10">
        <v>2654</v>
      </c>
      <c r="C421" s="9">
        <v>3.2825923134890731</v>
      </c>
      <c r="D421" s="10">
        <v>8712</v>
      </c>
      <c r="E421" s="10">
        <v>439.5</v>
      </c>
      <c r="F421" s="10">
        <v>-0.1</v>
      </c>
      <c r="G421" s="10">
        <v>9176.9</v>
      </c>
      <c r="H421" s="10">
        <v>2347.8999999999996</v>
      </c>
      <c r="I421" s="10">
        <v>6829</v>
      </c>
      <c r="J421" s="10">
        <v>678.6</v>
      </c>
      <c r="K421" s="10"/>
      <c r="L421" s="10"/>
      <c r="M421" s="10"/>
      <c r="N421" s="10"/>
      <c r="O421" s="10"/>
      <c r="P421" s="10"/>
      <c r="Q421" s="10"/>
      <c r="R421" s="10"/>
      <c r="S421" s="10"/>
    </row>
    <row r="422" spans="1:19">
      <c r="A422" s="8" t="s">
        <v>24</v>
      </c>
      <c r="B422" s="10">
        <v>2657</v>
      </c>
      <c r="C422" s="9">
        <v>3.3500188182160331</v>
      </c>
      <c r="D422" s="10">
        <v>8901</v>
      </c>
      <c r="E422" s="10">
        <v>450.2</v>
      </c>
      <c r="F422" s="10">
        <v>0</v>
      </c>
      <c r="G422" s="10">
        <v>9370.8000000000011</v>
      </c>
      <c r="H422" s="10">
        <v>2388.8000000000011</v>
      </c>
      <c r="I422" s="10">
        <v>6982</v>
      </c>
      <c r="J422" s="10">
        <v>659</v>
      </c>
      <c r="K422" s="10"/>
      <c r="L422" s="10"/>
      <c r="M422" s="10"/>
      <c r="N422" s="10"/>
      <c r="O422" s="10"/>
      <c r="P422" s="10"/>
      <c r="Q422" s="10"/>
      <c r="R422" s="10"/>
      <c r="S422" s="10"/>
    </row>
    <row r="423" spans="1:19">
      <c r="A423" s="8" t="s">
        <v>25</v>
      </c>
      <c r="B423" s="10">
        <v>2659</v>
      </c>
      <c r="C423" s="9">
        <v>3.4204588191049266</v>
      </c>
      <c r="D423" s="10">
        <v>9095</v>
      </c>
      <c r="E423" s="10">
        <v>460.2</v>
      </c>
      <c r="F423" s="10">
        <v>0</v>
      </c>
      <c r="G423" s="10">
        <v>9574.3000000000011</v>
      </c>
      <c r="H423" s="10">
        <v>2431.3000000000011</v>
      </c>
      <c r="I423" s="10">
        <v>7143</v>
      </c>
      <c r="J423" s="10">
        <v>639.9</v>
      </c>
      <c r="K423" s="10"/>
      <c r="L423" s="10"/>
      <c r="M423" s="10"/>
      <c r="N423" s="10"/>
      <c r="O423" s="10"/>
      <c r="P423" s="10"/>
      <c r="Q423" s="10"/>
      <c r="R423" s="10"/>
      <c r="S423" s="10"/>
    </row>
    <row r="424" spans="1:19">
      <c r="A424" s="8" t="s">
        <v>26</v>
      </c>
      <c r="B424" s="10">
        <v>2663</v>
      </c>
      <c r="C424" s="9">
        <v>3.4919263987983475</v>
      </c>
      <c r="D424" s="10">
        <v>9299</v>
      </c>
      <c r="E424" s="10">
        <v>469.8</v>
      </c>
      <c r="F424" s="10">
        <v>0.1</v>
      </c>
      <c r="G424" s="10">
        <v>9782.2999999999993</v>
      </c>
      <c r="H424" s="10">
        <v>2464.2999999999993</v>
      </c>
      <c r="I424" s="10">
        <v>7318</v>
      </c>
      <c r="J424" s="10">
        <v>626.29999999999995</v>
      </c>
      <c r="K424" s="10"/>
      <c r="L424" s="10"/>
      <c r="M424" s="10"/>
      <c r="N424" s="10"/>
      <c r="O424" s="10"/>
      <c r="P424" s="10"/>
      <c r="Q424" s="10"/>
      <c r="R424" s="10"/>
      <c r="S424" s="10"/>
    </row>
    <row r="425" spans="1:19">
      <c r="A425" s="8" t="s">
        <v>27</v>
      </c>
      <c r="B425" s="10">
        <v>2667</v>
      </c>
      <c r="C425" s="9">
        <v>3.5639295088113987</v>
      </c>
      <c r="D425" s="10">
        <v>9505</v>
      </c>
      <c r="E425" s="10">
        <v>479.9</v>
      </c>
      <c r="F425" s="10">
        <v>-0.1</v>
      </c>
      <c r="G425" s="10">
        <v>9998.2999999999993</v>
      </c>
      <c r="H425" s="10">
        <v>2501.2999999999993</v>
      </c>
      <c r="I425" s="10">
        <v>7497</v>
      </c>
      <c r="J425" s="10">
        <v>613</v>
      </c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1:19">
      <c r="A426" s="8" t="s">
        <v>28</v>
      </c>
      <c r="B426" s="10">
        <v>2665</v>
      </c>
      <c r="C426" s="9">
        <v>3.6375234521575983</v>
      </c>
      <c r="D426" s="10">
        <v>9694</v>
      </c>
      <c r="E426" s="10">
        <v>490.4</v>
      </c>
      <c r="F426" s="10">
        <v>0</v>
      </c>
      <c r="G426" s="10">
        <v>10197.799999999999</v>
      </c>
      <c r="H426" s="10">
        <v>2538.7999999999993</v>
      </c>
      <c r="I426" s="10">
        <v>7659</v>
      </c>
      <c r="J426" s="10">
        <v>599.6</v>
      </c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1:19">
      <c r="A427" s="8" t="s">
        <v>29</v>
      </c>
      <c r="B427" s="10">
        <v>2662</v>
      </c>
      <c r="C427" s="9">
        <v>3.7111194590533434</v>
      </c>
      <c r="D427" s="10">
        <v>9879</v>
      </c>
      <c r="E427" s="10">
        <v>500.5</v>
      </c>
      <c r="F427" s="10">
        <v>0</v>
      </c>
      <c r="G427" s="10">
        <v>10393</v>
      </c>
      <c r="H427" s="10">
        <v>2576</v>
      </c>
      <c r="I427" s="10">
        <v>7817</v>
      </c>
      <c r="J427" s="10">
        <v>586.1</v>
      </c>
      <c r="K427" s="10"/>
      <c r="L427" s="10"/>
      <c r="M427" s="10"/>
      <c r="N427" s="10"/>
      <c r="O427" s="10"/>
      <c r="P427" s="10"/>
      <c r="Q427" s="10"/>
      <c r="R427" s="10"/>
      <c r="S427" s="10"/>
    </row>
    <row r="428" spans="1:19">
      <c r="A428" s="8" t="s">
        <v>30</v>
      </c>
      <c r="B428" s="10"/>
      <c r="C428" s="9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</row>
    <row r="429" spans="1:19">
      <c r="A429" s="8" t="s">
        <v>30</v>
      </c>
      <c r="B429" s="10"/>
      <c r="C429" s="9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</row>
    <row r="430" spans="1:19">
      <c r="A430" s="8" t="s">
        <v>186</v>
      </c>
      <c r="B430" s="10"/>
      <c r="C430" s="9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</row>
    <row r="431" spans="1:19">
      <c r="A431" s="8" t="s">
        <v>0</v>
      </c>
      <c r="B431" s="10" t="s">
        <v>1</v>
      </c>
      <c r="C431" s="9" t="s">
        <v>2</v>
      </c>
      <c r="D431" s="10" t="s">
        <v>3</v>
      </c>
      <c r="E431" s="10" t="s">
        <v>2</v>
      </c>
      <c r="F431" s="10" t="s">
        <v>2</v>
      </c>
      <c r="G431" s="10" t="s">
        <v>4</v>
      </c>
      <c r="H431" s="10" t="s">
        <v>5</v>
      </c>
      <c r="I431" s="10" t="s">
        <v>6</v>
      </c>
      <c r="J431" s="10" t="s">
        <v>7</v>
      </c>
      <c r="K431" s="10"/>
      <c r="L431" s="10"/>
      <c r="M431" s="10"/>
      <c r="N431" s="10"/>
      <c r="O431" s="10"/>
      <c r="P431" s="10"/>
      <c r="Q431" s="10"/>
      <c r="R431" s="10"/>
      <c r="S431" s="10"/>
    </row>
    <row r="432" spans="1:19">
      <c r="A432" s="8" t="s">
        <v>8</v>
      </c>
      <c r="B432" s="10" t="s">
        <v>9</v>
      </c>
      <c r="C432" s="9" t="s">
        <v>10</v>
      </c>
      <c r="D432" s="10" t="s">
        <v>11</v>
      </c>
      <c r="E432" s="10" t="s">
        <v>12</v>
      </c>
      <c r="F432" s="10" t="s">
        <v>13</v>
      </c>
      <c r="G432" s="10" t="s">
        <v>14</v>
      </c>
      <c r="H432" s="10" t="s">
        <v>15</v>
      </c>
      <c r="I432" s="10" t="s">
        <v>16</v>
      </c>
      <c r="J432" s="10" t="s">
        <v>17</v>
      </c>
      <c r="K432" s="10"/>
      <c r="L432" s="10"/>
      <c r="M432" s="10"/>
      <c r="N432" s="10"/>
      <c r="O432" s="10"/>
      <c r="P432" s="10"/>
      <c r="Q432" s="10"/>
      <c r="R432" s="10"/>
      <c r="S432" s="10"/>
    </row>
    <row r="433" spans="1:19">
      <c r="A433" s="8" t="s">
        <v>18</v>
      </c>
      <c r="B433" s="10">
        <v>2322</v>
      </c>
      <c r="C433" s="9">
        <v>5.010766580534022</v>
      </c>
      <c r="D433" s="10">
        <v>11635</v>
      </c>
      <c r="E433" s="10">
        <v>50</v>
      </c>
      <c r="F433" s="10">
        <v>4100</v>
      </c>
      <c r="G433" s="10">
        <v>7500</v>
      </c>
      <c r="H433" s="10">
        <v>900</v>
      </c>
      <c r="I433" s="10">
        <v>6600</v>
      </c>
      <c r="J433" s="10">
        <v>382</v>
      </c>
      <c r="K433" s="10"/>
      <c r="L433" s="10"/>
      <c r="M433" s="10"/>
      <c r="N433" s="10"/>
      <c r="O433" s="10"/>
      <c r="P433" s="10"/>
      <c r="Q433" s="10"/>
      <c r="R433" s="10"/>
      <c r="S433" s="10"/>
    </row>
    <row r="434" spans="1:19">
      <c r="A434" s="8" t="s">
        <v>19</v>
      </c>
      <c r="B434" s="10">
        <v>2600</v>
      </c>
      <c r="C434" s="9">
        <v>4.615384615384615</v>
      </c>
      <c r="D434" s="10">
        <v>12000</v>
      </c>
      <c r="E434" s="10">
        <v>50</v>
      </c>
      <c r="F434" s="10">
        <v>3000</v>
      </c>
      <c r="G434" s="10">
        <v>9000</v>
      </c>
      <c r="H434" s="10">
        <v>1000</v>
      </c>
      <c r="I434" s="10">
        <v>8000</v>
      </c>
      <c r="J434" s="10">
        <v>432</v>
      </c>
      <c r="K434" s="10"/>
      <c r="L434" s="10"/>
      <c r="M434" s="10"/>
      <c r="N434" s="10"/>
      <c r="O434" s="10"/>
      <c r="P434" s="10"/>
      <c r="Q434" s="10"/>
      <c r="R434" s="10"/>
      <c r="S434" s="10"/>
    </row>
    <row r="435" spans="1:19">
      <c r="A435" s="8" t="s">
        <v>20</v>
      </c>
      <c r="B435" s="10">
        <v>2756</v>
      </c>
      <c r="C435" s="9">
        <v>4.4067489114658924</v>
      </c>
      <c r="D435" s="10">
        <v>12145</v>
      </c>
      <c r="E435" s="10">
        <v>78</v>
      </c>
      <c r="F435" s="10">
        <v>2559</v>
      </c>
      <c r="G435" s="10">
        <v>9597</v>
      </c>
      <c r="H435" s="10">
        <v>1040</v>
      </c>
      <c r="I435" s="10">
        <v>8557</v>
      </c>
      <c r="J435" s="10">
        <v>499</v>
      </c>
      <c r="K435" s="10"/>
      <c r="L435" s="10"/>
      <c r="M435" s="10"/>
      <c r="N435" s="10"/>
      <c r="O435" s="10"/>
      <c r="P435" s="10"/>
      <c r="Q435" s="10"/>
      <c r="R435" s="10"/>
      <c r="S435" s="10"/>
    </row>
    <row r="436" spans="1:19">
      <c r="A436" s="8" t="s">
        <v>21</v>
      </c>
      <c r="B436" s="10">
        <v>2863</v>
      </c>
      <c r="C436" s="9">
        <v>4.4331121201536847</v>
      </c>
      <c r="D436" s="10">
        <v>12692</v>
      </c>
      <c r="E436" s="10">
        <v>80</v>
      </c>
      <c r="F436" s="10">
        <v>2864</v>
      </c>
      <c r="G436" s="10">
        <v>9886</v>
      </c>
      <c r="H436" s="10">
        <v>1063</v>
      </c>
      <c r="I436" s="10">
        <v>8823</v>
      </c>
      <c r="J436" s="10">
        <v>521</v>
      </c>
      <c r="K436" s="10"/>
      <c r="L436" s="10"/>
      <c r="M436" s="10"/>
      <c r="N436" s="10"/>
      <c r="O436" s="10"/>
      <c r="P436" s="10"/>
      <c r="Q436" s="10"/>
      <c r="R436" s="10"/>
      <c r="S436" s="10"/>
    </row>
    <row r="437" spans="1:19">
      <c r="A437" s="8" t="s">
        <v>22</v>
      </c>
      <c r="B437" s="10">
        <v>2986</v>
      </c>
      <c r="C437" s="9">
        <v>4.4631614199598122</v>
      </c>
      <c r="D437" s="10">
        <v>13327</v>
      </c>
      <c r="E437" s="10">
        <v>82</v>
      </c>
      <c r="F437" s="10">
        <v>3182</v>
      </c>
      <c r="G437" s="10">
        <v>10202</v>
      </c>
      <c r="H437" s="10">
        <v>1080</v>
      </c>
      <c r="I437" s="10">
        <v>9122</v>
      </c>
      <c r="J437" s="10">
        <v>546</v>
      </c>
      <c r="K437" s="10"/>
      <c r="L437" s="10"/>
      <c r="M437" s="10"/>
      <c r="N437" s="10"/>
      <c r="O437" s="10"/>
      <c r="P437" s="10"/>
      <c r="Q437" s="10"/>
      <c r="R437" s="10"/>
      <c r="S437" s="10"/>
    </row>
    <row r="438" spans="1:19">
      <c r="A438" s="8" t="s">
        <v>23</v>
      </c>
      <c r="B438" s="10">
        <v>3061</v>
      </c>
      <c r="C438" s="9">
        <v>4.4926494609604708</v>
      </c>
      <c r="D438" s="10">
        <v>13752</v>
      </c>
      <c r="E438" s="10">
        <v>85</v>
      </c>
      <c r="F438" s="10">
        <v>3362</v>
      </c>
      <c r="G438" s="10">
        <v>10456</v>
      </c>
      <c r="H438" s="10">
        <v>1096</v>
      </c>
      <c r="I438" s="10">
        <v>9360</v>
      </c>
      <c r="J438" s="10">
        <v>565</v>
      </c>
      <c r="K438" s="10"/>
      <c r="L438" s="10"/>
      <c r="M438" s="10"/>
      <c r="N438" s="10"/>
      <c r="O438" s="10"/>
      <c r="P438" s="10"/>
      <c r="Q438" s="10"/>
      <c r="R438" s="10"/>
      <c r="S438" s="10"/>
    </row>
    <row r="439" spans="1:19">
      <c r="A439" s="8" t="s">
        <v>24</v>
      </c>
      <c r="B439" s="10">
        <v>3094</v>
      </c>
      <c r="C439" s="9">
        <v>4.5226244343891402</v>
      </c>
      <c r="D439" s="10">
        <v>13993</v>
      </c>
      <c r="E439" s="10">
        <v>87</v>
      </c>
      <c r="F439" s="10">
        <v>3484</v>
      </c>
      <c r="G439" s="10">
        <v>10587</v>
      </c>
      <c r="H439" s="10">
        <v>1103</v>
      </c>
      <c r="I439" s="10">
        <v>9484</v>
      </c>
      <c r="J439" s="10">
        <v>574</v>
      </c>
      <c r="K439" s="10"/>
      <c r="L439" s="10"/>
      <c r="M439" s="10"/>
      <c r="N439" s="10"/>
      <c r="O439" s="10"/>
      <c r="P439" s="10"/>
      <c r="Q439" s="10"/>
      <c r="R439" s="10"/>
      <c r="S439" s="10"/>
    </row>
    <row r="440" spans="1:19">
      <c r="A440" s="8" t="s">
        <v>25</v>
      </c>
      <c r="B440" s="10">
        <v>3092</v>
      </c>
      <c r="C440" s="9">
        <v>4.5556274256144889</v>
      </c>
      <c r="D440" s="10">
        <v>14086</v>
      </c>
      <c r="E440" s="10">
        <v>89</v>
      </c>
      <c r="F440" s="10">
        <v>3482</v>
      </c>
      <c r="G440" s="10">
        <v>10686</v>
      </c>
      <c r="H440" s="10">
        <v>1115</v>
      </c>
      <c r="I440" s="10">
        <v>9571</v>
      </c>
      <c r="J440" s="10">
        <v>581</v>
      </c>
      <c r="K440" s="10"/>
      <c r="L440" s="10"/>
      <c r="M440" s="10"/>
      <c r="N440" s="10"/>
      <c r="O440" s="10"/>
      <c r="P440" s="10"/>
      <c r="Q440" s="10"/>
      <c r="R440" s="10"/>
      <c r="S440" s="10"/>
    </row>
    <row r="441" spans="1:19">
      <c r="A441" s="8" t="s">
        <v>26</v>
      </c>
      <c r="B441" s="10">
        <v>3083</v>
      </c>
      <c r="C441" s="9">
        <v>4.5890366526110933</v>
      </c>
      <c r="D441" s="10">
        <v>14148</v>
      </c>
      <c r="E441" s="10">
        <v>92</v>
      </c>
      <c r="F441" s="10">
        <v>3503</v>
      </c>
      <c r="G441" s="10">
        <v>10734</v>
      </c>
      <c r="H441" s="10">
        <v>1123</v>
      </c>
      <c r="I441" s="10">
        <v>9611</v>
      </c>
      <c r="J441" s="10">
        <v>584</v>
      </c>
      <c r="K441" s="10"/>
      <c r="L441" s="10"/>
      <c r="M441" s="10"/>
      <c r="N441" s="10"/>
      <c r="O441" s="10"/>
      <c r="P441" s="10"/>
      <c r="Q441" s="10"/>
      <c r="R441" s="10"/>
      <c r="S441" s="10"/>
    </row>
    <row r="442" spans="1:19">
      <c r="A442" s="8" t="s">
        <v>27</v>
      </c>
      <c r="B442" s="10">
        <v>3092</v>
      </c>
      <c r="C442" s="9">
        <v>4.6222509702457959</v>
      </c>
      <c r="D442" s="10">
        <v>14292</v>
      </c>
      <c r="E442" s="10">
        <v>94</v>
      </c>
      <c r="F442" s="10">
        <v>3531</v>
      </c>
      <c r="G442" s="10">
        <v>10848</v>
      </c>
      <c r="H442" s="10">
        <v>1132</v>
      </c>
      <c r="I442" s="10">
        <v>9716</v>
      </c>
      <c r="J442" s="10">
        <v>591</v>
      </c>
      <c r="K442" s="10"/>
      <c r="L442" s="10"/>
      <c r="M442" s="10"/>
      <c r="N442" s="10"/>
      <c r="O442" s="10"/>
      <c r="P442" s="10"/>
      <c r="Q442" s="10"/>
      <c r="R442" s="10"/>
      <c r="S442" s="10"/>
    </row>
    <row r="443" spans="1:19">
      <c r="A443" s="8" t="s">
        <v>28</v>
      </c>
      <c r="B443" s="10">
        <v>3106</v>
      </c>
      <c r="C443" s="9">
        <v>4.6564713457823563</v>
      </c>
      <c r="D443" s="10">
        <v>14463</v>
      </c>
      <c r="E443" s="10">
        <v>97</v>
      </c>
      <c r="F443" s="10">
        <v>3561</v>
      </c>
      <c r="G443" s="10">
        <v>10990</v>
      </c>
      <c r="H443" s="10">
        <v>1139</v>
      </c>
      <c r="I443" s="10">
        <v>9851</v>
      </c>
      <c r="J443" s="10">
        <v>600</v>
      </c>
      <c r="K443" s="10"/>
      <c r="L443" s="10"/>
      <c r="M443" s="10"/>
      <c r="N443" s="10"/>
      <c r="O443" s="10"/>
      <c r="P443" s="10"/>
      <c r="Q443" s="10"/>
      <c r="R443" s="10"/>
      <c r="S443" s="10"/>
    </row>
    <row r="444" spans="1:19">
      <c r="A444" s="8" t="s">
        <v>29</v>
      </c>
      <c r="B444" s="10">
        <v>3117</v>
      </c>
      <c r="C444" s="9">
        <v>4.6926531921719601</v>
      </c>
      <c r="D444" s="10">
        <v>14627</v>
      </c>
      <c r="E444" s="10">
        <v>100</v>
      </c>
      <c r="F444" s="10">
        <v>3586</v>
      </c>
      <c r="G444" s="10">
        <v>11131</v>
      </c>
      <c r="H444" s="10">
        <v>1147</v>
      </c>
      <c r="I444" s="10">
        <v>9984</v>
      </c>
      <c r="J444" s="10">
        <v>610</v>
      </c>
      <c r="K444" s="10"/>
      <c r="L444" s="10"/>
      <c r="M444" s="10"/>
      <c r="N444" s="10"/>
      <c r="O444" s="10"/>
      <c r="P444" s="10"/>
      <c r="Q444" s="10"/>
      <c r="R444" s="10"/>
      <c r="S444" s="10"/>
    </row>
    <row r="445" spans="1:19">
      <c r="A445" s="8" t="s">
        <v>30</v>
      </c>
      <c r="B445" s="10"/>
      <c r="C445" s="9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</row>
    <row r="446" spans="1:19">
      <c r="A446" s="8" t="s">
        <v>30</v>
      </c>
      <c r="B446" s="10"/>
      <c r="C446" s="9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</row>
    <row r="447" spans="1:19">
      <c r="A447" s="8" t="s">
        <v>187</v>
      </c>
      <c r="B447" s="10"/>
      <c r="C447" s="9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</row>
    <row r="448" spans="1:19">
      <c r="A448" s="8" t="s">
        <v>0</v>
      </c>
      <c r="B448" s="10" t="s">
        <v>1</v>
      </c>
      <c r="C448" s="9" t="s">
        <v>2</v>
      </c>
      <c r="D448" s="10" t="s">
        <v>3</v>
      </c>
      <c r="E448" s="10" t="s">
        <v>2</v>
      </c>
      <c r="F448" s="10" t="s">
        <v>2</v>
      </c>
      <c r="G448" s="10" t="s">
        <v>4</v>
      </c>
      <c r="H448" s="10" t="s">
        <v>5</v>
      </c>
      <c r="I448" s="10" t="s">
        <v>6</v>
      </c>
      <c r="J448" s="10" t="s">
        <v>7</v>
      </c>
      <c r="K448" s="10"/>
      <c r="L448" s="10"/>
      <c r="M448" s="10"/>
      <c r="N448" s="10"/>
      <c r="O448" s="10"/>
      <c r="P448" s="10"/>
      <c r="Q448" s="10"/>
      <c r="R448" s="10"/>
      <c r="S448" s="10"/>
    </row>
    <row r="449" spans="1:19">
      <c r="A449" s="8" t="s">
        <v>8</v>
      </c>
      <c r="B449" s="10" t="s">
        <v>9</v>
      </c>
      <c r="C449" s="9" t="s">
        <v>10</v>
      </c>
      <c r="D449" s="10" t="s">
        <v>11</v>
      </c>
      <c r="E449" s="10" t="s">
        <v>12</v>
      </c>
      <c r="F449" s="10" t="s">
        <v>13</v>
      </c>
      <c r="G449" s="10" t="s">
        <v>14</v>
      </c>
      <c r="H449" s="10" t="s">
        <v>15</v>
      </c>
      <c r="I449" s="10" t="s">
        <v>16</v>
      </c>
      <c r="J449" s="10" t="s">
        <v>17</v>
      </c>
      <c r="K449" s="10"/>
      <c r="L449" s="10"/>
      <c r="M449" s="10"/>
      <c r="N449" s="10"/>
      <c r="O449" s="10"/>
      <c r="P449" s="10"/>
      <c r="Q449" s="10"/>
      <c r="R449" s="10"/>
      <c r="S449" s="10"/>
    </row>
    <row r="450" spans="1:19">
      <c r="A450" s="8" t="s">
        <v>18</v>
      </c>
      <c r="B450" s="10">
        <v>16</v>
      </c>
      <c r="C450" s="9">
        <v>5</v>
      </c>
      <c r="D450" s="10">
        <v>80</v>
      </c>
      <c r="E450" s="10">
        <v>2600</v>
      </c>
      <c r="F450" s="10">
        <v>0</v>
      </c>
      <c r="G450" s="10">
        <v>2650</v>
      </c>
      <c r="H450" s="10">
        <v>150</v>
      </c>
      <c r="I450" s="10">
        <v>2500</v>
      </c>
      <c r="J450" s="10">
        <v>388</v>
      </c>
      <c r="K450" s="10"/>
      <c r="L450" s="10"/>
      <c r="M450" s="10"/>
      <c r="N450" s="10"/>
      <c r="O450" s="10"/>
      <c r="P450" s="10"/>
      <c r="Q450" s="10"/>
      <c r="R450" s="10"/>
      <c r="S450" s="10"/>
    </row>
    <row r="451" spans="1:19">
      <c r="A451" s="8" t="s">
        <v>19</v>
      </c>
      <c r="B451" s="10">
        <v>16</v>
      </c>
      <c r="C451" s="9">
        <v>5</v>
      </c>
      <c r="D451" s="10">
        <v>80</v>
      </c>
      <c r="E451" s="10">
        <v>2900</v>
      </c>
      <c r="F451" s="10">
        <v>0</v>
      </c>
      <c r="G451" s="10">
        <v>3000</v>
      </c>
      <c r="H451" s="10">
        <v>200</v>
      </c>
      <c r="I451" s="10">
        <v>2800</v>
      </c>
      <c r="J451" s="10">
        <v>368</v>
      </c>
      <c r="K451" s="10"/>
      <c r="L451" s="10"/>
      <c r="M451" s="10"/>
      <c r="N451" s="10"/>
      <c r="O451" s="10"/>
      <c r="P451" s="10"/>
      <c r="Q451" s="10"/>
      <c r="R451" s="10"/>
      <c r="S451" s="10"/>
    </row>
    <row r="452" spans="1:19">
      <c r="A452" s="8" t="s">
        <v>20</v>
      </c>
      <c r="B452" s="10">
        <v>15.68</v>
      </c>
      <c r="C452" s="9">
        <v>5.0382653061224492</v>
      </c>
      <c r="D452" s="10">
        <v>79</v>
      </c>
      <c r="E452" s="10">
        <v>3056</v>
      </c>
      <c r="F452" s="10">
        <v>0</v>
      </c>
      <c r="G452" s="10">
        <v>3125.3</v>
      </c>
      <c r="H452" s="10">
        <v>203.30000000000018</v>
      </c>
      <c r="I452" s="10">
        <v>2922</v>
      </c>
      <c r="J452" s="10">
        <v>377.7</v>
      </c>
      <c r="K452" s="10"/>
      <c r="L452" s="10"/>
      <c r="M452" s="10"/>
      <c r="N452" s="10"/>
      <c r="O452" s="10"/>
      <c r="P452" s="10"/>
      <c r="Q452" s="10"/>
      <c r="R452" s="10"/>
      <c r="S452" s="10"/>
    </row>
    <row r="453" spans="1:19">
      <c r="A453" s="8" t="s">
        <v>21</v>
      </c>
      <c r="B453" s="10">
        <v>15.86</v>
      </c>
      <c r="C453" s="9">
        <v>5.081967213114754</v>
      </c>
      <c r="D453" s="10">
        <v>80.599999999999994</v>
      </c>
      <c r="E453" s="10">
        <v>3129</v>
      </c>
      <c r="F453" s="10">
        <v>0</v>
      </c>
      <c r="G453" s="10">
        <v>3205.2</v>
      </c>
      <c r="H453" s="10">
        <v>208.19999999999982</v>
      </c>
      <c r="I453" s="10">
        <v>2997</v>
      </c>
      <c r="J453" s="10">
        <v>382.1</v>
      </c>
      <c r="K453" s="10"/>
      <c r="L453" s="10"/>
      <c r="M453" s="10"/>
      <c r="N453" s="10"/>
      <c r="O453" s="10"/>
      <c r="P453" s="10"/>
      <c r="Q453" s="10"/>
      <c r="R453" s="10"/>
      <c r="S453" s="10"/>
    </row>
    <row r="454" spans="1:19">
      <c r="A454" s="8" t="s">
        <v>22</v>
      </c>
      <c r="B454" s="10">
        <v>16.059999999999999</v>
      </c>
      <c r="C454" s="9">
        <v>5.1183063511830644</v>
      </c>
      <c r="D454" s="10">
        <v>82.2</v>
      </c>
      <c r="E454" s="10">
        <v>3149</v>
      </c>
      <c r="F454" s="10">
        <v>0</v>
      </c>
      <c r="G454" s="10">
        <v>3223.7999999999997</v>
      </c>
      <c r="H454" s="10">
        <v>211.79999999999973</v>
      </c>
      <c r="I454" s="10">
        <v>3012</v>
      </c>
      <c r="J454" s="10">
        <v>389.5</v>
      </c>
      <c r="K454" s="10"/>
      <c r="L454" s="10"/>
      <c r="M454" s="10"/>
      <c r="N454" s="10"/>
      <c r="O454" s="10"/>
      <c r="P454" s="10"/>
      <c r="Q454" s="10"/>
      <c r="R454" s="10"/>
      <c r="S454" s="10"/>
    </row>
    <row r="455" spans="1:19">
      <c r="A455" s="8" t="s">
        <v>23</v>
      </c>
      <c r="B455" s="10">
        <v>16.2</v>
      </c>
      <c r="C455" s="9">
        <v>5.1604938271604937</v>
      </c>
      <c r="D455" s="10">
        <v>83.6</v>
      </c>
      <c r="E455" s="10">
        <v>3177</v>
      </c>
      <c r="F455" s="10">
        <v>0</v>
      </c>
      <c r="G455" s="10">
        <v>3253.2</v>
      </c>
      <c r="H455" s="10">
        <v>216.19999999999982</v>
      </c>
      <c r="I455" s="10">
        <v>3037</v>
      </c>
      <c r="J455" s="10">
        <v>396.9</v>
      </c>
      <c r="K455" s="10"/>
      <c r="L455" s="10"/>
      <c r="M455" s="10"/>
      <c r="N455" s="10"/>
      <c r="O455" s="10"/>
      <c r="P455" s="10"/>
      <c r="Q455" s="10"/>
      <c r="R455" s="10"/>
      <c r="S455" s="10"/>
    </row>
    <row r="456" spans="1:19">
      <c r="A456" s="8" t="s">
        <v>24</v>
      </c>
      <c r="B456" s="10">
        <v>16.34</v>
      </c>
      <c r="C456" s="9">
        <v>5.2019583843329258</v>
      </c>
      <c r="D456" s="10">
        <v>85</v>
      </c>
      <c r="E456" s="10">
        <v>3237</v>
      </c>
      <c r="F456" s="10">
        <v>0</v>
      </c>
      <c r="G456" s="10">
        <v>3315.8</v>
      </c>
      <c r="H456" s="10">
        <v>219.80000000000018</v>
      </c>
      <c r="I456" s="10">
        <v>3096</v>
      </c>
      <c r="J456" s="10">
        <v>403.1</v>
      </c>
      <c r="K456" s="10"/>
      <c r="L456" s="10"/>
      <c r="M456" s="10"/>
      <c r="N456" s="10"/>
      <c r="O456" s="10"/>
      <c r="P456" s="10"/>
      <c r="Q456" s="10"/>
      <c r="R456" s="10"/>
      <c r="S456" s="10"/>
    </row>
    <row r="457" spans="1:19">
      <c r="A457" s="8" t="s">
        <v>25</v>
      </c>
      <c r="B457" s="10">
        <v>16.52</v>
      </c>
      <c r="C457" s="9">
        <v>5.2481840193704601</v>
      </c>
      <c r="D457" s="10">
        <v>86.7</v>
      </c>
      <c r="E457" s="10">
        <v>3287</v>
      </c>
      <c r="F457" s="10">
        <v>0</v>
      </c>
      <c r="G457" s="10">
        <v>3365.8999999999996</v>
      </c>
      <c r="H457" s="10">
        <v>223.89999999999964</v>
      </c>
      <c r="I457" s="10">
        <v>3142</v>
      </c>
      <c r="J457" s="10">
        <v>410.9</v>
      </c>
      <c r="K457" s="10"/>
      <c r="L457" s="10"/>
      <c r="M457" s="10"/>
      <c r="N457" s="10"/>
      <c r="O457" s="10"/>
      <c r="P457" s="10"/>
      <c r="Q457" s="10"/>
      <c r="R457" s="10"/>
      <c r="S457" s="10"/>
    </row>
    <row r="458" spans="1:19">
      <c r="A458" s="8" t="s">
        <v>26</v>
      </c>
      <c r="B458" s="10">
        <v>16.68</v>
      </c>
      <c r="C458" s="9">
        <v>5.2877697841726619</v>
      </c>
      <c r="D458" s="10">
        <v>88.2</v>
      </c>
      <c r="E458" s="10">
        <v>3334</v>
      </c>
      <c r="F458" s="10">
        <v>0</v>
      </c>
      <c r="G458" s="10">
        <v>3415.7999999999997</v>
      </c>
      <c r="H458" s="10">
        <v>228.79999999999973</v>
      </c>
      <c r="I458" s="10">
        <v>3187</v>
      </c>
      <c r="J458" s="10">
        <v>417.3</v>
      </c>
      <c r="K458" s="10"/>
      <c r="L458" s="10"/>
      <c r="M458" s="10"/>
      <c r="N458" s="10"/>
      <c r="O458" s="10"/>
      <c r="P458" s="10"/>
      <c r="Q458" s="10"/>
      <c r="R458" s="10"/>
      <c r="S458" s="10"/>
    </row>
    <row r="459" spans="1:19">
      <c r="A459" s="8" t="s">
        <v>27</v>
      </c>
      <c r="B459" s="10">
        <v>16.87</v>
      </c>
      <c r="C459" s="9">
        <v>5.3289863663307644</v>
      </c>
      <c r="D459" s="10">
        <v>89.9</v>
      </c>
      <c r="E459" s="10">
        <v>3392</v>
      </c>
      <c r="F459" s="10">
        <v>0</v>
      </c>
      <c r="G459" s="10">
        <v>3475.4</v>
      </c>
      <c r="H459" s="10">
        <v>233.40000000000009</v>
      </c>
      <c r="I459" s="10">
        <v>3242</v>
      </c>
      <c r="J459" s="10">
        <v>423.8</v>
      </c>
      <c r="K459" s="10"/>
      <c r="L459" s="10"/>
      <c r="M459" s="10"/>
      <c r="N459" s="10"/>
      <c r="O459" s="10"/>
      <c r="P459" s="10"/>
      <c r="Q459" s="10"/>
      <c r="R459" s="10"/>
      <c r="S459" s="10"/>
    </row>
    <row r="460" spans="1:19">
      <c r="A460" s="8" t="s">
        <v>28</v>
      </c>
      <c r="B460" s="10">
        <v>17.059999999999999</v>
      </c>
      <c r="C460" s="9">
        <v>5.3692848769050414</v>
      </c>
      <c r="D460" s="10">
        <v>91.6</v>
      </c>
      <c r="E460" s="10">
        <v>3444</v>
      </c>
      <c r="F460" s="10">
        <v>0</v>
      </c>
      <c r="G460" s="10">
        <v>3528.9</v>
      </c>
      <c r="H460" s="10">
        <v>236.90000000000009</v>
      </c>
      <c r="I460" s="10">
        <v>3292</v>
      </c>
      <c r="J460" s="10">
        <v>430.5</v>
      </c>
      <c r="K460" s="10"/>
      <c r="L460" s="10"/>
      <c r="M460" s="10"/>
      <c r="N460" s="10"/>
      <c r="O460" s="10"/>
      <c r="P460" s="10"/>
      <c r="Q460" s="10"/>
      <c r="R460" s="10"/>
      <c r="S460" s="10"/>
    </row>
    <row r="461" spans="1:19">
      <c r="A461" s="8" t="s">
        <v>29</v>
      </c>
      <c r="B461" s="10">
        <v>17.25</v>
      </c>
      <c r="C461" s="9">
        <v>5.4144927536231888</v>
      </c>
      <c r="D461" s="10">
        <v>93.4</v>
      </c>
      <c r="E461" s="10">
        <v>3500</v>
      </c>
      <c r="F461" s="10">
        <v>0</v>
      </c>
      <c r="G461" s="10">
        <v>3586.7000000000003</v>
      </c>
      <c r="H461" s="10">
        <v>241.70000000000027</v>
      </c>
      <c r="I461" s="10">
        <v>3345</v>
      </c>
      <c r="J461" s="10">
        <v>437.2</v>
      </c>
      <c r="K461" s="10"/>
      <c r="L461" s="10"/>
      <c r="M461" s="10"/>
      <c r="N461" s="10"/>
      <c r="O461" s="10"/>
      <c r="P461" s="10"/>
      <c r="Q461" s="10"/>
      <c r="R461" s="10"/>
      <c r="S461" s="10"/>
    </row>
    <row r="462" spans="1:19">
      <c r="A462" s="8" t="s">
        <v>30</v>
      </c>
      <c r="B462" s="10"/>
      <c r="C462" s="9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</row>
    <row r="463" spans="1:19">
      <c r="A463" s="8" t="s">
        <v>30</v>
      </c>
      <c r="B463" s="10"/>
      <c r="C463" s="9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</row>
    <row r="464" spans="1:19">
      <c r="A464" s="8" t="s">
        <v>188</v>
      </c>
      <c r="B464" s="10"/>
      <c r="C464" s="9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</row>
    <row r="465" spans="1:19">
      <c r="A465" s="8" t="s">
        <v>0</v>
      </c>
      <c r="B465" s="10" t="s">
        <v>1</v>
      </c>
      <c r="C465" s="9" t="s">
        <v>2</v>
      </c>
      <c r="D465" s="10" t="s">
        <v>3</v>
      </c>
      <c r="E465" s="10" t="s">
        <v>2</v>
      </c>
      <c r="F465" s="10" t="s">
        <v>2</v>
      </c>
      <c r="G465" s="10" t="s">
        <v>4</v>
      </c>
      <c r="H465" s="10" t="s">
        <v>5</v>
      </c>
      <c r="I465" s="10" t="s">
        <v>6</v>
      </c>
      <c r="J465" s="10" t="s">
        <v>7</v>
      </c>
      <c r="K465" s="10"/>
      <c r="L465" s="10"/>
      <c r="M465" s="10"/>
      <c r="N465" s="10"/>
      <c r="O465" s="10"/>
      <c r="P465" s="10"/>
      <c r="Q465" s="10"/>
      <c r="R465" s="10"/>
      <c r="S465" s="10"/>
    </row>
    <row r="466" spans="1:19">
      <c r="A466" s="8" t="s">
        <v>8</v>
      </c>
      <c r="B466" s="10" t="s">
        <v>9</v>
      </c>
      <c r="C466" s="9" t="s">
        <v>10</v>
      </c>
      <c r="D466" s="10" t="s">
        <v>11</v>
      </c>
      <c r="E466" s="10" t="s">
        <v>12</v>
      </c>
      <c r="F466" s="10" t="s">
        <v>13</v>
      </c>
      <c r="G466" s="10" t="s">
        <v>14</v>
      </c>
      <c r="H466" s="10" t="s">
        <v>15</v>
      </c>
      <c r="I466" s="10" t="s">
        <v>16</v>
      </c>
      <c r="J466" s="10" t="s">
        <v>17</v>
      </c>
      <c r="K466" s="10"/>
      <c r="L466" s="10"/>
      <c r="M466" s="10"/>
      <c r="N466" s="10"/>
      <c r="O466" s="10"/>
      <c r="P466" s="10"/>
      <c r="Q466" s="10"/>
      <c r="R466" s="10"/>
      <c r="S466" s="10"/>
    </row>
    <row r="467" spans="1:19">
      <c r="A467" s="8" t="s">
        <v>18</v>
      </c>
      <c r="B467" s="10">
        <v>3100</v>
      </c>
      <c r="C467" s="9">
        <v>4.758064516129032</v>
      </c>
      <c r="D467" s="10">
        <v>14750</v>
      </c>
      <c r="E467" s="10">
        <v>25</v>
      </c>
      <c r="F467" s="10">
        <v>3000</v>
      </c>
      <c r="G467" s="10">
        <v>11500</v>
      </c>
      <c r="H467" s="10">
        <v>6100</v>
      </c>
      <c r="I467" s="10">
        <v>5400</v>
      </c>
      <c r="J467" s="10">
        <v>3339</v>
      </c>
      <c r="K467" s="10"/>
      <c r="L467" s="10"/>
      <c r="M467" s="10"/>
      <c r="N467" s="10"/>
      <c r="O467" s="10"/>
      <c r="P467" s="10"/>
      <c r="Q467" s="10"/>
      <c r="R467" s="10"/>
      <c r="S467" s="10"/>
    </row>
    <row r="468" spans="1:19">
      <c r="A468" s="8" t="s">
        <v>19</v>
      </c>
      <c r="B468" s="10">
        <v>3200</v>
      </c>
      <c r="C468" s="9">
        <v>4.21875</v>
      </c>
      <c r="D468" s="10">
        <v>13500</v>
      </c>
      <c r="E468" s="10">
        <v>25</v>
      </c>
      <c r="F468" s="10">
        <v>2200</v>
      </c>
      <c r="G468" s="10">
        <v>11800</v>
      </c>
      <c r="H468" s="10">
        <v>6200</v>
      </c>
      <c r="I468" s="10">
        <v>5600</v>
      </c>
      <c r="J468" s="10">
        <v>2864</v>
      </c>
      <c r="K468" s="10"/>
      <c r="L468" s="10"/>
      <c r="M468" s="10"/>
      <c r="N468" s="10"/>
      <c r="O468" s="10"/>
      <c r="P468" s="10"/>
      <c r="Q468" s="10"/>
      <c r="R468" s="10"/>
      <c r="S468" s="10"/>
    </row>
    <row r="469" spans="1:19">
      <c r="A469" s="8" t="s">
        <v>20</v>
      </c>
      <c r="B469" s="10">
        <v>3187</v>
      </c>
      <c r="C469" s="9">
        <v>4.4022591779102607</v>
      </c>
      <c r="D469" s="10">
        <v>14030</v>
      </c>
      <c r="E469" s="10">
        <v>27</v>
      </c>
      <c r="F469" s="10">
        <v>1785</v>
      </c>
      <c r="G469" s="10">
        <v>12002</v>
      </c>
      <c r="H469" s="10">
        <v>6313</v>
      </c>
      <c r="I469" s="10">
        <v>5689</v>
      </c>
      <c r="J469" s="10">
        <v>3134</v>
      </c>
      <c r="K469" s="10"/>
      <c r="L469" s="10"/>
      <c r="M469" s="10"/>
      <c r="N469" s="10"/>
      <c r="O469" s="10"/>
      <c r="P469" s="10"/>
      <c r="Q469" s="10"/>
      <c r="R469" s="10"/>
      <c r="S469" s="10"/>
    </row>
    <row r="470" spans="1:19">
      <c r="A470" s="8" t="s">
        <v>21</v>
      </c>
      <c r="B470" s="10">
        <v>3170</v>
      </c>
      <c r="C470" s="9">
        <v>4.4378548895899055</v>
      </c>
      <c r="D470" s="10">
        <v>14068</v>
      </c>
      <c r="E470" s="10">
        <v>31</v>
      </c>
      <c r="F470" s="10">
        <v>1553</v>
      </c>
      <c r="G470" s="10">
        <v>12156</v>
      </c>
      <c r="H470" s="10">
        <v>6395</v>
      </c>
      <c r="I470" s="10">
        <v>5761</v>
      </c>
      <c r="J470" s="10">
        <v>3524</v>
      </c>
      <c r="K470" s="10"/>
      <c r="L470" s="10"/>
      <c r="M470" s="10"/>
      <c r="N470" s="10"/>
      <c r="O470" s="10"/>
      <c r="P470" s="10"/>
      <c r="Q470" s="10"/>
      <c r="R470" s="10"/>
      <c r="S470" s="10"/>
    </row>
    <row r="471" spans="1:19">
      <c r="A471" s="8" t="s">
        <v>22</v>
      </c>
      <c r="B471" s="10">
        <v>3177</v>
      </c>
      <c r="C471" s="9">
        <v>4.4730878186968841</v>
      </c>
      <c r="D471" s="10">
        <v>14211</v>
      </c>
      <c r="E471" s="10">
        <v>33</v>
      </c>
      <c r="F471" s="10">
        <v>1334</v>
      </c>
      <c r="G471" s="10">
        <v>12311</v>
      </c>
      <c r="H471" s="10">
        <v>6487</v>
      </c>
      <c r="I471" s="10">
        <v>5824</v>
      </c>
      <c r="J471" s="10">
        <v>4123</v>
      </c>
      <c r="K471" s="10"/>
      <c r="L471" s="10"/>
      <c r="M471" s="10"/>
      <c r="N471" s="10"/>
      <c r="O471" s="10"/>
      <c r="P471" s="10"/>
      <c r="Q471" s="10"/>
      <c r="R471" s="10"/>
      <c r="S471" s="10"/>
    </row>
    <row r="472" spans="1:19">
      <c r="A472" s="8" t="s">
        <v>23</v>
      </c>
      <c r="B472" s="10">
        <v>3164</v>
      </c>
      <c r="C472" s="9">
        <v>4.5091656131479141</v>
      </c>
      <c r="D472" s="10">
        <v>14267</v>
      </c>
      <c r="E472" s="10">
        <v>35</v>
      </c>
      <c r="F472" s="10">
        <v>1371</v>
      </c>
      <c r="G472" s="10">
        <v>12466</v>
      </c>
      <c r="H472" s="10">
        <v>6582</v>
      </c>
      <c r="I472" s="10">
        <v>5884</v>
      </c>
      <c r="J472" s="10">
        <v>4588</v>
      </c>
      <c r="K472" s="10"/>
      <c r="L472" s="10"/>
      <c r="M472" s="10"/>
      <c r="N472" s="10"/>
      <c r="O472" s="10"/>
      <c r="P472" s="10"/>
      <c r="Q472" s="10"/>
      <c r="R472" s="10"/>
      <c r="S472" s="10"/>
    </row>
    <row r="473" spans="1:19">
      <c r="A473" s="8" t="s">
        <v>24</v>
      </c>
      <c r="B473" s="10">
        <v>3150</v>
      </c>
      <c r="C473" s="9">
        <v>4.5444444444444443</v>
      </c>
      <c r="D473" s="10">
        <v>14315</v>
      </c>
      <c r="E473" s="10">
        <v>38</v>
      </c>
      <c r="F473" s="10">
        <v>1488</v>
      </c>
      <c r="G473" s="10">
        <v>12615</v>
      </c>
      <c r="H473" s="10">
        <v>6674</v>
      </c>
      <c r="I473" s="10">
        <v>5941</v>
      </c>
      <c r="J473" s="10">
        <v>4838</v>
      </c>
      <c r="K473" s="10"/>
      <c r="L473" s="10"/>
      <c r="M473" s="10"/>
      <c r="N473" s="10"/>
      <c r="O473" s="10"/>
      <c r="P473" s="10"/>
      <c r="Q473" s="10"/>
      <c r="R473" s="10"/>
      <c r="S473" s="10"/>
    </row>
    <row r="474" spans="1:19">
      <c r="A474" s="8" t="s">
        <v>25</v>
      </c>
      <c r="B474" s="10">
        <v>3149</v>
      </c>
      <c r="C474" s="9">
        <v>4.5817719911082886</v>
      </c>
      <c r="D474" s="10">
        <v>14428</v>
      </c>
      <c r="E474" s="10">
        <v>41</v>
      </c>
      <c r="F474" s="10">
        <v>1432</v>
      </c>
      <c r="G474" s="10">
        <v>12772</v>
      </c>
      <c r="H474" s="10">
        <v>6768</v>
      </c>
      <c r="I474" s="10">
        <v>6004</v>
      </c>
      <c r="J474" s="10">
        <v>5103</v>
      </c>
      <c r="K474" s="10"/>
      <c r="L474" s="10"/>
      <c r="M474" s="10"/>
      <c r="N474" s="10"/>
      <c r="O474" s="10"/>
      <c r="P474" s="10"/>
      <c r="Q474" s="10"/>
      <c r="R474" s="10"/>
      <c r="S474" s="10"/>
    </row>
    <row r="475" spans="1:19">
      <c r="A475" s="8" t="s">
        <v>26</v>
      </c>
      <c r="B475" s="10">
        <v>3136</v>
      </c>
      <c r="C475" s="9">
        <v>4.6186224489795915</v>
      </c>
      <c r="D475" s="10">
        <v>14484</v>
      </c>
      <c r="E475" s="10">
        <v>44</v>
      </c>
      <c r="F475" s="10">
        <v>1459</v>
      </c>
      <c r="G475" s="10">
        <v>12895</v>
      </c>
      <c r="H475" s="10">
        <v>6843</v>
      </c>
      <c r="I475" s="10">
        <v>6052</v>
      </c>
      <c r="J475" s="10">
        <v>5277</v>
      </c>
      <c r="K475" s="10"/>
      <c r="L475" s="10"/>
      <c r="M475" s="10"/>
      <c r="N475" s="10"/>
      <c r="O475" s="10"/>
      <c r="P475" s="10"/>
      <c r="Q475" s="10"/>
      <c r="R475" s="10"/>
      <c r="S475" s="10"/>
    </row>
    <row r="476" spans="1:19">
      <c r="A476" s="8" t="s">
        <v>27</v>
      </c>
      <c r="B476" s="10">
        <v>3123</v>
      </c>
      <c r="C476" s="9">
        <v>4.654819084213897</v>
      </c>
      <c r="D476" s="10">
        <v>14537</v>
      </c>
      <c r="E476" s="10">
        <v>46</v>
      </c>
      <c r="F476" s="10">
        <v>1454</v>
      </c>
      <c r="G476" s="10">
        <v>13028</v>
      </c>
      <c r="H476" s="10">
        <v>6916</v>
      </c>
      <c r="I476" s="10">
        <v>6112</v>
      </c>
      <c r="J476" s="10">
        <v>5378</v>
      </c>
      <c r="K476" s="10"/>
      <c r="L476" s="10"/>
      <c r="M476" s="10"/>
      <c r="N476" s="10"/>
      <c r="O476" s="10"/>
      <c r="P476" s="10"/>
      <c r="Q476" s="10"/>
      <c r="R476" s="10"/>
      <c r="S476" s="10"/>
    </row>
    <row r="477" spans="1:19">
      <c r="A477" s="8" t="s">
        <v>28</v>
      </c>
      <c r="B477" s="10">
        <v>3121</v>
      </c>
      <c r="C477" s="9">
        <v>4.6924062800384494</v>
      </c>
      <c r="D477" s="10">
        <v>14645</v>
      </c>
      <c r="E477" s="10">
        <v>49</v>
      </c>
      <c r="F477" s="10">
        <v>1423</v>
      </c>
      <c r="G477" s="10">
        <v>13158</v>
      </c>
      <c r="H477" s="10">
        <v>6993</v>
      </c>
      <c r="I477" s="10">
        <v>6165</v>
      </c>
      <c r="J477" s="10">
        <v>5491</v>
      </c>
      <c r="K477" s="10"/>
      <c r="L477" s="10"/>
      <c r="M477" s="10"/>
      <c r="N477" s="10"/>
      <c r="O477" s="10"/>
      <c r="P477" s="10"/>
      <c r="Q477" s="10"/>
      <c r="R477" s="10"/>
      <c r="S477" s="10"/>
    </row>
    <row r="478" spans="1:19">
      <c r="A478" s="8" t="s">
        <v>29</v>
      </c>
      <c r="B478" s="10">
        <v>3110</v>
      </c>
      <c r="C478" s="9">
        <v>4.729903536977492</v>
      </c>
      <c r="D478" s="10">
        <v>14710</v>
      </c>
      <c r="E478" s="10">
        <v>52</v>
      </c>
      <c r="F478" s="10">
        <v>1401</v>
      </c>
      <c r="G478" s="10">
        <v>13290</v>
      </c>
      <c r="H478" s="10">
        <v>7067</v>
      </c>
      <c r="I478" s="10">
        <v>6223</v>
      </c>
      <c r="J478" s="10">
        <v>5562</v>
      </c>
      <c r="K478" s="10"/>
      <c r="L478" s="10"/>
      <c r="M478" s="10"/>
      <c r="N478" s="10"/>
      <c r="O478" s="10"/>
      <c r="P478" s="10"/>
      <c r="Q478" s="10"/>
      <c r="R478" s="10"/>
      <c r="S478" s="10"/>
    </row>
    <row r="479" spans="1:19">
      <c r="A479" s="8" t="s">
        <v>30</v>
      </c>
      <c r="B479" s="10"/>
      <c r="C479" s="9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</row>
    <row r="480" spans="1:19">
      <c r="A480" s="8" t="s">
        <v>30</v>
      </c>
      <c r="B480" s="10"/>
      <c r="C480" s="9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</row>
    <row r="481" spans="1:19">
      <c r="A481" s="8" t="s">
        <v>189</v>
      </c>
      <c r="B481" s="10"/>
      <c r="C481" s="9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</row>
    <row r="482" spans="1:19">
      <c r="A482" s="8" t="s">
        <v>0</v>
      </c>
      <c r="B482" s="10" t="s">
        <v>1</v>
      </c>
      <c r="C482" s="9" t="s">
        <v>2</v>
      </c>
      <c r="D482" s="10" t="s">
        <v>3</v>
      </c>
      <c r="E482" s="10" t="s">
        <v>2</v>
      </c>
      <c r="F482" s="10" t="s">
        <v>2</v>
      </c>
      <c r="G482" s="10" t="s">
        <v>4</v>
      </c>
      <c r="H482" s="10" t="s">
        <v>5</v>
      </c>
      <c r="I482" s="10" t="s">
        <v>6</v>
      </c>
      <c r="J482" s="10" t="s">
        <v>7</v>
      </c>
      <c r="K482" s="10"/>
      <c r="L482" s="10"/>
      <c r="M482" s="10"/>
      <c r="N482" s="10"/>
      <c r="O482" s="10"/>
      <c r="P482" s="10"/>
      <c r="Q482" s="10"/>
      <c r="R482" s="10"/>
      <c r="S482" s="10"/>
    </row>
    <row r="483" spans="1:19">
      <c r="A483" s="8" t="s">
        <v>8</v>
      </c>
      <c r="B483" s="10" t="s">
        <v>9</v>
      </c>
      <c r="C483" s="9" t="s">
        <v>10</v>
      </c>
      <c r="D483" s="10" t="s">
        <v>11</v>
      </c>
      <c r="E483" s="10" t="s">
        <v>12</v>
      </c>
      <c r="F483" s="10" t="s">
        <v>13</v>
      </c>
      <c r="G483" s="10" t="s">
        <v>14</v>
      </c>
      <c r="H483" s="10" t="s">
        <v>15</v>
      </c>
      <c r="I483" s="10" t="s">
        <v>16</v>
      </c>
      <c r="J483" s="10" t="s">
        <v>17</v>
      </c>
      <c r="K483" s="10"/>
      <c r="L483" s="10"/>
      <c r="M483" s="10"/>
      <c r="N483" s="10"/>
      <c r="O483" s="10"/>
      <c r="P483" s="10"/>
      <c r="Q483" s="10"/>
      <c r="R483" s="10"/>
      <c r="S483" s="10"/>
    </row>
    <row r="484" spans="1:19">
      <c r="A484" s="8" t="s">
        <v>18</v>
      </c>
      <c r="B484" s="10">
        <v>15</v>
      </c>
      <c r="C484" s="9">
        <v>6.666666666666667</v>
      </c>
      <c r="D484" s="10">
        <v>100</v>
      </c>
      <c r="E484" s="10">
        <v>4400</v>
      </c>
      <c r="F484" s="10">
        <v>0</v>
      </c>
      <c r="G484" s="10">
        <v>4325</v>
      </c>
      <c r="H484" s="10">
        <v>225</v>
      </c>
      <c r="I484" s="10">
        <v>4100</v>
      </c>
      <c r="J484" s="10">
        <v>551</v>
      </c>
      <c r="K484" s="10"/>
      <c r="L484" s="10"/>
      <c r="M484" s="10"/>
      <c r="N484" s="10"/>
      <c r="O484" s="10"/>
      <c r="P484" s="10"/>
      <c r="Q484" s="10"/>
      <c r="R484" s="10"/>
      <c r="S484" s="10"/>
    </row>
    <row r="485" spans="1:19">
      <c r="A485" s="8" t="s">
        <v>19</v>
      </c>
      <c r="B485" s="10">
        <v>20</v>
      </c>
      <c r="C485" s="9">
        <v>7</v>
      </c>
      <c r="D485" s="10">
        <v>140</v>
      </c>
      <c r="E485" s="10">
        <v>4200</v>
      </c>
      <c r="F485" s="10">
        <v>0</v>
      </c>
      <c r="G485" s="10">
        <v>4425</v>
      </c>
      <c r="H485" s="10">
        <v>225</v>
      </c>
      <c r="I485" s="10">
        <v>4200</v>
      </c>
      <c r="J485" s="10">
        <v>466</v>
      </c>
      <c r="K485" s="10"/>
      <c r="L485" s="10"/>
      <c r="M485" s="10"/>
      <c r="N485" s="10"/>
      <c r="O485" s="10"/>
      <c r="P485" s="10"/>
      <c r="Q485" s="10"/>
      <c r="R485" s="10"/>
      <c r="S485" s="10"/>
    </row>
    <row r="486" spans="1:19">
      <c r="A486" s="8" t="s">
        <v>20</v>
      </c>
      <c r="B486" s="10">
        <v>21.19</v>
      </c>
      <c r="C486" s="9">
        <v>7.0363378952335998</v>
      </c>
      <c r="D486" s="10">
        <v>149.1</v>
      </c>
      <c r="E486" s="10">
        <v>4256</v>
      </c>
      <c r="F486" s="10">
        <v>0</v>
      </c>
      <c r="G486" s="10">
        <v>4377.1000000000004</v>
      </c>
      <c r="H486" s="10">
        <v>227.10000000000036</v>
      </c>
      <c r="I486" s="10">
        <v>4150</v>
      </c>
      <c r="J486" s="10">
        <v>494</v>
      </c>
      <c r="K486" s="10"/>
      <c r="L486" s="10"/>
      <c r="M486" s="10"/>
      <c r="N486" s="10"/>
      <c r="O486" s="10"/>
      <c r="P486" s="10"/>
      <c r="Q486" s="10"/>
      <c r="R486" s="10"/>
      <c r="S486" s="10"/>
    </row>
    <row r="487" spans="1:19">
      <c r="A487" s="8" t="s">
        <v>21</v>
      </c>
      <c r="B487" s="10">
        <v>21.88</v>
      </c>
      <c r="C487" s="9">
        <v>7.0703839122486283</v>
      </c>
      <c r="D487" s="10">
        <v>154.69999999999999</v>
      </c>
      <c r="E487" s="10">
        <v>4237</v>
      </c>
      <c r="F487" s="10">
        <v>0</v>
      </c>
      <c r="G487" s="10">
        <v>4376.7</v>
      </c>
      <c r="H487" s="10">
        <v>225.69999999999982</v>
      </c>
      <c r="I487" s="10">
        <v>4151</v>
      </c>
      <c r="J487" s="10">
        <v>509</v>
      </c>
      <c r="K487" s="10"/>
      <c r="L487" s="10"/>
      <c r="M487" s="10"/>
      <c r="N487" s="10"/>
      <c r="O487" s="10"/>
      <c r="P487" s="10"/>
      <c r="Q487" s="10"/>
      <c r="R487" s="10"/>
      <c r="S487" s="10"/>
    </row>
    <row r="488" spans="1:19">
      <c r="A488" s="8" t="s">
        <v>22</v>
      </c>
      <c r="B488" s="10">
        <v>22.21</v>
      </c>
      <c r="C488" s="9">
        <v>7.1049076992345794</v>
      </c>
      <c r="D488" s="10">
        <v>157.80000000000001</v>
      </c>
      <c r="E488" s="10">
        <v>4234</v>
      </c>
      <c r="F488" s="10">
        <v>0</v>
      </c>
      <c r="G488" s="10">
        <v>4381.8</v>
      </c>
      <c r="H488" s="10">
        <v>226.80000000000018</v>
      </c>
      <c r="I488" s="10">
        <v>4155</v>
      </c>
      <c r="J488" s="10">
        <v>519</v>
      </c>
      <c r="K488" s="10"/>
      <c r="L488" s="10"/>
      <c r="M488" s="10"/>
      <c r="N488" s="10"/>
      <c r="O488" s="10"/>
      <c r="P488" s="10"/>
      <c r="Q488" s="10"/>
      <c r="R488" s="10"/>
      <c r="S488" s="10"/>
    </row>
    <row r="489" spans="1:19">
      <c r="A489" s="8" t="s">
        <v>23</v>
      </c>
      <c r="B489" s="10">
        <v>22.34</v>
      </c>
      <c r="C489" s="9">
        <v>7.144136078782453</v>
      </c>
      <c r="D489" s="10">
        <v>159.6</v>
      </c>
      <c r="E489" s="10">
        <v>4216</v>
      </c>
      <c r="F489" s="10">
        <v>0</v>
      </c>
      <c r="G489" s="10">
        <v>4370.6000000000004</v>
      </c>
      <c r="H489" s="10">
        <v>226.60000000000036</v>
      </c>
      <c r="I489" s="10">
        <v>4144</v>
      </c>
      <c r="J489" s="10">
        <v>524</v>
      </c>
      <c r="K489" s="10"/>
      <c r="L489" s="10"/>
      <c r="M489" s="10"/>
      <c r="N489" s="10"/>
      <c r="O489" s="10"/>
      <c r="P489" s="10"/>
      <c r="Q489" s="10"/>
      <c r="R489" s="10"/>
      <c r="S489" s="10"/>
    </row>
    <row r="490" spans="1:19">
      <c r="A490" s="8" t="s">
        <v>24</v>
      </c>
      <c r="B490" s="10">
        <v>22.44</v>
      </c>
      <c r="C490" s="9">
        <v>7.1746880570409974</v>
      </c>
      <c r="D490" s="10">
        <v>161</v>
      </c>
      <c r="E490" s="10">
        <v>4220</v>
      </c>
      <c r="F490" s="10">
        <v>0</v>
      </c>
      <c r="G490" s="10">
        <v>4377</v>
      </c>
      <c r="H490" s="10">
        <v>227</v>
      </c>
      <c r="I490" s="10">
        <v>4150</v>
      </c>
      <c r="J490" s="10">
        <v>528</v>
      </c>
      <c r="K490" s="10"/>
      <c r="L490" s="10"/>
      <c r="M490" s="10"/>
      <c r="N490" s="10"/>
      <c r="O490" s="10"/>
      <c r="P490" s="10"/>
      <c r="Q490" s="10"/>
      <c r="R490" s="10"/>
      <c r="S490" s="10"/>
    </row>
    <row r="491" spans="1:19">
      <c r="A491" s="8" t="s">
        <v>25</v>
      </c>
      <c r="B491" s="10">
        <v>22.47</v>
      </c>
      <c r="C491" s="9">
        <v>7.2096128170894529</v>
      </c>
      <c r="D491" s="10">
        <v>162</v>
      </c>
      <c r="E491" s="10">
        <v>4215</v>
      </c>
      <c r="F491" s="10">
        <v>0</v>
      </c>
      <c r="G491" s="10">
        <v>4373</v>
      </c>
      <c r="H491" s="10">
        <v>227</v>
      </c>
      <c r="I491" s="10">
        <v>4146</v>
      </c>
      <c r="J491" s="10">
        <v>532</v>
      </c>
      <c r="K491" s="10"/>
      <c r="L491" s="10"/>
      <c r="M491" s="10"/>
      <c r="N491" s="10"/>
      <c r="O491" s="10"/>
      <c r="P491" s="10"/>
      <c r="Q491" s="10"/>
      <c r="R491" s="10"/>
      <c r="S491" s="10"/>
    </row>
    <row r="492" spans="1:19">
      <c r="A492" s="8" t="s">
        <v>26</v>
      </c>
      <c r="B492" s="10">
        <v>22.51</v>
      </c>
      <c r="C492" s="9">
        <v>7.2501110617503324</v>
      </c>
      <c r="D492" s="10">
        <v>163.19999999999999</v>
      </c>
      <c r="E492" s="10">
        <v>4205</v>
      </c>
      <c r="F492" s="10">
        <v>0</v>
      </c>
      <c r="G492" s="10">
        <v>4364.2</v>
      </c>
      <c r="H492" s="10">
        <v>226.19999999999982</v>
      </c>
      <c r="I492" s="10">
        <v>4138</v>
      </c>
      <c r="J492" s="10">
        <v>536</v>
      </c>
      <c r="K492" s="10"/>
      <c r="L492" s="10"/>
      <c r="M492" s="10"/>
      <c r="N492" s="10"/>
      <c r="O492" s="10"/>
      <c r="P492" s="10"/>
      <c r="Q492" s="10"/>
      <c r="R492" s="10"/>
      <c r="S492" s="10"/>
    </row>
    <row r="493" spans="1:19">
      <c r="A493" s="8" t="s">
        <v>27</v>
      </c>
      <c r="B493" s="10">
        <v>22.57</v>
      </c>
      <c r="C493" s="9">
        <v>7.2840053167922019</v>
      </c>
      <c r="D493" s="10">
        <v>164.4</v>
      </c>
      <c r="E493" s="10">
        <v>4202</v>
      </c>
      <c r="F493" s="10">
        <v>0</v>
      </c>
      <c r="G493" s="10">
        <v>4362.3999999999996</v>
      </c>
      <c r="H493" s="10">
        <v>226.39999999999964</v>
      </c>
      <c r="I493" s="10">
        <v>4136</v>
      </c>
      <c r="J493" s="10">
        <v>540</v>
      </c>
      <c r="K493" s="10"/>
      <c r="L493" s="10"/>
      <c r="M493" s="10"/>
      <c r="N493" s="10"/>
      <c r="O493" s="10"/>
      <c r="P493" s="10"/>
      <c r="Q493" s="10"/>
      <c r="R493" s="10"/>
      <c r="S493" s="10"/>
    </row>
    <row r="494" spans="1:19">
      <c r="A494" s="8" t="s">
        <v>28</v>
      </c>
      <c r="B494" s="10">
        <v>22.63</v>
      </c>
      <c r="C494" s="9">
        <v>7.3221387538665486</v>
      </c>
      <c r="D494" s="10">
        <v>165.7</v>
      </c>
      <c r="E494" s="10">
        <v>4194</v>
      </c>
      <c r="F494" s="10">
        <v>0</v>
      </c>
      <c r="G494" s="10">
        <v>4356.7</v>
      </c>
      <c r="H494" s="10">
        <v>226.69999999999982</v>
      </c>
      <c r="I494" s="10">
        <v>4130</v>
      </c>
      <c r="J494" s="10">
        <v>543</v>
      </c>
      <c r="K494" s="10"/>
      <c r="L494" s="10"/>
      <c r="M494" s="10"/>
      <c r="N494" s="10"/>
      <c r="O494" s="10"/>
      <c r="P494" s="10"/>
      <c r="Q494" s="10"/>
      <c r="R494" s="10"/>
      <c r="S494" s="10"/>
    </row>
    <row r="495" spans="1:19">
      <c r="A495" s="8" t="s">
        <v>29</v>
      </c>
      <c r="B495" s="10">
        <v>22.69</v>
      </c>
      <c r="C495" s="9">
        <v>7.3600705156456581</v>
      </c>
      <c r="D495" s="10">
        <v>167</v>
      </c>
      <c r="E495" s="10">
        <v>4187</v>
      </c>
      <c r="F495" s="10">
        <v>0</v>
      </c>
      <c r="G495" s="10">
        <v>4350</v>
      </c>
      <c r="H495" s="10">
        <v>225</v>
      </c>
      <c r="I495" s="10">
        <v>4125</v>
      </c>
      <c r="J495" s="10">
        <v>547</v>
      </c>
      <c r="K495" s="10"/>
      <c r="L495" s="10"/>
      <c r="M495" s="10"/>
      <c r="N495" s="10"/>
      <c r="O495" s="10"/>
      <c r="P495" s="10"/>
      <c r="Q495" s="10"/>
      <c r="R495" s="10"/>
      <c r="S495" s="10"/>
    </row>
    <row r="496" spans="1:19">
      <c r="A496" s="8" t="s">
        <v>30</v>
      </c>
      <c r="B496" s="10"/>
      <c r="C496" s="9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</row>
    <row r="497" spans="1:19">
      <c r="A497" s="8" t="s">
        <v>30</v>
      </c>
      <c r="B497" s="10"/>
      <c r="C497" s="9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</row>
    <row r="498" spans="1:19">
      <c r="A498" s="8" t="s">
        <v>190</v>
      </c>
      <c r="B498" s="10"/>
      <c r="C498" s="9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</row>
    <row r="499" spans="1:19">
      <c r="A499" s="8" t="s">
        <v>0</v>
      </c>
      <c r="B499" s="10" t="s">
        <v>1</v>
      </c>
      <c r="C499" s="9" t="s">
        <v>2</v>
      </c>
      <c r="D499" s="10" t="s">
        <v>3</v>
      </c>
      <c r="E499" s="10" t="s">
        <v>2</v>
      </c>
      <c r="F499" s="10" t="s">
        <v>2</v>
      </c>
      <c r="G499" s="10" t="s">
        <v>4</v>
      </c>
      <c r="H499" s="10" t="s">
        <v>5</v>
      </c>
      <c r="I499" s="10" t="s">
        <v>6</v>
      </c>
      <c r="J499" s="10" t="s">
        <v>7</v>
      </c>
      <c r="K499" s="10"/>
      <c r="L499" s="10"/>
      <c r="M499" s="10"/>
      <c r="N499" s="10"/>
      <c r="O499" s="10"/>
      <c r="P499" s="10"/>
      <c r="Q499" s="10"/>
      <c r="R499" s="10"/>
      <c r="S499" s="10"/>
    </row>
    <row r="500" spans="1:19">
      <c r="A500" s="8" t="s">
        <v>8</v>
      </c>
      <c r="B500" s="10" t="s">
        <v>9</v>
      </c>
      <c r="C500" s="9" t="s">
        <v>10</v>
      </c>
      <c r="D500" s="10" t="s">
        <v>11</v>
      </c>
      <c r="E500" s="10" t="s">
        <v>12</v>
      </c>
      <c r="F500" s="10" t="s">
        <v>13</v>
      </c>
      <c r="G500" s="10" t="s">
        <v>14</v>
      </c>
      <c r="H500" s="10" t="s">
        <v>15</v>
      </c>
      <c r="I500" s="10" t="s">
        <v>16</v>
      </c>
      <c r="J500" s="10" t="s">
        <v>17</v>
      </c>
      <c r="K500" s="10"/>
      <c r="L500" s="10"/>
      <c r="M500" s="10"/>
      <c r="N500" s="10"/>
      <c r="O500" s="10"/>
      <c r="P500" s="10"/>
      <c r="Q500" s="10"/>
      <c r="R500" s="10"/>
      <c r="S500" s="10"/>
    </row>
    <row r="501" spans="1:19">
      <c r="A501" s="8" t="s">
        <v>18</v>
      </c>
      <c r="B501" s="10">
        <v>1120</v>
      </c>
      <c r="C501" s="9">
        <v>4.375</v>
      </c>
      <c r="D501" s="10">
        <v>4900</v>
      </c>
      <c r="E501" s="10">
        <v>600</v>
      </c>
      <c r="F501" s="10">
        <v>1099</v>
      </c>
      <c r="G501" s="10">
        <v>4900</v>
      </c>
      <c r="H501" s="10">
        <v>100</v>
      </c>
      <c r="I501" s="10">
        <v>4800</v>
      </c>
      <c r="J501" s="10">
        <v>144</v>
      </c>
      <c r="K501" s="10"/>
      <c r="L501" s="10"/>
      <c r="M501" s="10"/>
      <c r="N501" s="10"/>
      <c r="O501" s="10"/>
      <c r="P501" s="10"/>
      <c r="Q501" s="10"/>
      <c r="R501" s="10"/>
      <c r="S501" s="10"/>
    </row>
    <row r="502" spans="1:19">
      <c r="A502" s="8" t="s">
        <v>19</v>
      </c>
      <c r="B502" s="10">
        <v>1100</v>
      </c>
      <c r="C502" s="9">
        <v>4.4545454545454541</v>
      </c>
      <c r="D502" s="10">
        <v>4900</v>
      </c>
      <c r="E502" s="10">
        <v>600</v>
      </c>
      <c r="F502" s="10">
        <v>100</v>
      </c>
      <c r="G502" s="10">
        <v>5300</v>
      </c>
      <c r="H502" s="10">
        <v>100</v>
      </c>
      <c r="I502" s="10">
        <v>5200</v>
      </c>
      <c r="J502" s="10">
        <v>244</v>
      </c>
      <c r="K502" s="10"/>
      <c r="L502" s="10"/>
      <c r="M502" s="10"/>
      <c r="N502" s="10"/>
      <c r="O502" s="10"/>
      <c r="P502" s="10"/>
      <c r="Q502" s="10"/>
      <c r="R502" s="10"/>
      <c r="S502" s="10"/>
    </row>
    <row r="503" spans="1:19">
      <c r="A503" s="8" t="s">
        <v>20</v>
      </c>
      <c r="B503" s="10">
        <v>1114</v>
      </c>
      <c r="C503" s="9">
        <v>4.5520646319569122</v>
      </c>
      <c r="D503" s="10">
        <v>5071</v>
      </c>
      <c r="E503" s="10">
        <v>553</v>
      </c>
      <c r="F503" s="10">
        <v>111</v>
      </c>
      <c r="G503" s="10">
        <v>5455</v>
      </c>
      <c r="H503" s="10">
        <v>102</v>
      </c>
      <c r="I503" s="10">
        <v>5353</v>
      </c>
      <c r="J503" s="10">
        <v>302</v>
      </c>
      <c r="K503" s="10"/>
      <c r="L503" s="10"/>
      <c r="M503" s="10"/>
      <c r="N503" s="10"/>
      <c r="O503" s="10"/>
      <c r="P503" s="10"/>
      <c r="Q503" s="10"/>
      <c r="R503" s="10"/>
      <c r="S503" s="10"/>
    </row>
    <row r="504" spans="1:19">
      <c r="A504" s="8" t="s">
        <v>21</v>
      </c>
      <c r="B504" s="10">
        <v>1127</v>
      </c>
      <c r="C504" s="9">
        <v>4.6122448979591839</v>
      </c>
      <c r="D504" s="10">
        <v>5198</v>
      </c>
      <c r="E504" s="10">
        <v>620</v>
      </c>
      <c r="F504" s="10">
        <v>111</v>
      </c>
      <c r="G504" s="10">
        <v>5671</v>
      </c>
      <c r="H504" s="10">
        <v>100</v>
      </c>
      <c r="I504" s="10">
        <v>5571</v>
      </c>
      <c r="J504" s="10">
        <v>338</v>
      </c>
      <c r="K504" s="10"/>
      <c r="L504" s="10"/>
      <c r="M504" s="10"/>
      <c r="N504" s="10"/>
      <c r="O504" s="10"/>
      <c r="P504" s="10"/>
      <c r="Q504" s="10"/>
      <c r="R504" s="10"/>
      <c r="S504" s="10"/>
    </row>
    <row r="505" spans="1:19">
      <c r="A505" s="8" t="s">
        <v>22</v>
      </c>
      <c r="B505" s="10">
        <v>1136</v>
      </c>
      <c r="C505" s="9">
        <v>4.671654929577465</v>
      </c>
      <c r="D505" s="10">
        <v>5307</v>
      </c>
      <c r="E505" s="10">
        <v>727</v>
      </c>
      <c r="F505" s="10">
        <v>111</v>
      </c>
      <c r="G505" s="10">
        <v>5910</v>
      </c>
      <c r="H505" s="10">
        <v>100</v>
      </c>
      <c r="I505" s="10">
        <v>5810</v>
      </c>
      <c r="J505" s="10">
        <v>351</v>
      </c>
      <c r="K505" s="10"/>
      <c r="L505" s="10"/>
      <c r="M505" s="10"/>
      <c r="N505" s="10"/>
      <c r="O505" s="10"/>
      <c r="P505" s="10"/>
      <c r="Q505" s="10"/>
      <c r="R505" s="10"/>
      <c r="S505" s="10"/>
    </row>
    <row r="506" spans="1:19">
      <c r="A506" s="8" t="s">
        <v>23</v>
      </c>
      <c r="B506" s="10">
        <v>1135</v>
      </c>
      <c r="C506" s="9">
        <v>4.7462555066079295</v>
      </c>
      <c r="D506" s="10">
        <v>5387</v>
      </c>
      <c r="E506" s="10">
        <v>858</v>
      </c>
      <c r="F506" s="10">
        <v>111</v>
      </c>
      <c r="G506" s="10">
        <v>6122</v>
      </c>
      <c r="H506" s="10">
        <v>100</v>
      </c>
      <c r="I506" s="10">
        <v>6022</v>
      </c>
      <c r="J506" s="10">
        <v>363</v>
      </c>
      <c r="K506" s="10"/>
      <c r="L506" s="10"/>
      <c r="M506" s="10"/>
      <c r="N506" s="10"/>
      <c r="O506" s="10"/>
      <c r="P506" s="10"/>
      <c r="Q506" s="10"/>
      <c r="R506" s="10"/>
      <c r="S506" s="10"/>
    </row>
    <row r="507" spans="1:19">
      <c r="A507" s="8" t="s">
        <v>24</v>
      </c>
      <c r="B507" s="10">
        <v>1133</v>
      </c>
      <c r="C507" s="9">
        <v>4.8146513680494261</v>
      </c>
      <c r="D507" s="10">
        <v>5455</v>
      </c>
      <c r="E507" s="10">
        <v>1024</v>
      </c>
      <c r="F507" s="10">
        <v>110</v>
      </c>
      <c r="G507" s="10">
        <v>6356</v>
      </c>
      <c r="H507" s="10">
        <v>100</v>
      </c>
      <c r="I507" s="10">
        <v>6256</v>
      </c>
      <c r="J507" s="10">
        <v>376</v>
      </c>
      <c r="K507" s="10"/>
      <c r="L507" s="10"/>
      <c r="M507" s="10"/>
      <c r="N507" s="10"/>
      <c r="O507" s="10"/>
      <c r="P507" s="10"/>
      <c r="Q507" s="10"/>
      <c r="R507" s="10"/>
      <c r="S507" s="10"/>
    </row>
    <row r="508" spans="1:19">
      <c r="A508" s="8" t="s">
        <v>25</v>
      </c>
      <c r="B508" s="10">
        <v>1137</v>
      </c>
      <c r="C508" s="9">
        <v>4.8865435356200528</v>
      </c>
      <c r="D508" s="10">
        <v>5556</v>
      </c>
      <c r="E508" s="10">
        <v>1174</v>
      </c>
      <c r="F508" s="10">
        <v>110</v>
      </c>
      <c r="G508" s="10">
        <v>6607</v>
      </c>
      <c r="H508" s="10">
        <v>100</v>
      </c>
      <c r="I508" s="10">
        <v>6507</v>
      </c>
      <c r="J508" s="10">
        <v>389</v>
      </c>
      <c r="K508" s="10"/>
      <c r="L508" s="10"/>
      <c r="M508" s="10"/>
      <c r="N508" s="10"/>
      <c r="O508" s="10"/>
      <c r="P508" s="10"/>
      <c r="Q508" s="10"/>
      <c r="R508" s="10"/>
      <c r="S508" s="10"/>
    </row>
    <row r="509" spans="1:19">
      <c r="A509" s="8" t="s">
        <v>26</v>
      </c>
      <c r="B509" s="10">
        <v>1141</v>
      </c>
      <c r="C509" s="9">
        <v>4.9588080631025413</v>
      </c>
      <c r="D509" s="10">
        <v>5658</v>
      </c>
      <c r="E509" s="10">
        <v>1316</v>
      </c>
      <c r="F509" s="10">
        <v>110</v>
      </c>
      <c r="G509" s="10">
        <v>6855</v>
      </c>
      <c r="H509" s="10">
        <v>99</v>
      </c>
      <c r="I509" s="10">
        <v>6756</v>
      </c>
      <c r="J509" s="10">
        <v>398</v>
      </c>
      <c r="K509" s="10"/>
      <c r="L509" s="10"/>
      <c r="M509" s="10"/>
      <c r="N509" s="10"/>
      <c r="O509" s="10"/>
      <c r="P509" s="10"/>
      <c r="Q509" s="10"/>
      <c r="R509" s="10"/>
      <c r="S509" s="10"/>
    </row>
    <row r="510" spans="1:19">
      <c r="A510" s="8" t="s">
        <v>27</v>
      </c>
      <c r="B510" s="10">
        <v>1144</v>
      </c>
      <c r="C510" s="9">
        <v>5.0305944055944058</v>
      </c>
      <c r="D510" s="10">
        <v>5755</v>
      </c>
      <c r="E510" s="10">
        <v>1480</v>
      </c>
      <c r="F510" s="10">
        <v>108</v>
      </c>
      <c r="G510" s="10">
        <v>7117</v>
      </c>
      <c r="H510" s="10">
        <v>99</v>
      </c>
      <c r="I510" s="10">
        <v>7018</v>
      </c>
      <c r="J510" s="10">
        <v>408</v>
      </c>
      <c r="K510" s="10"/>
      <c r="L510" s="10"/>
      <c r="M510" s="10"/>
      <c r="N510" s="10"/>
      <c r="O510" s="10"/>
      <c r="P510" s="10"/>
      <c r="Q510" s="10"/>
      <c r="R510" s="10"/>
      <c r="S510" s="10"/>
    </row>
    <row r="511" spans="1:19">
      <c r="A511" s="8" t="s">
        <v>28</v>
      </c>
      <c r="B511" s="10">
        <v>1148</v>
      </c>
      <c r="C511" s="9">
        <v>5.1114982578397212</v>
      </c>
      <c r="D511" s="10">
        <v>5868</v>
      </c>
      <c r="E511" s="10">
        <v>1625</v>
      </c>
      <c r="F511" s="10">
        <v>105</v>
      </c>
      <c r="G511" s="10">
        <v>7379</v>
      </c>
      <c r="H511" s="10">
        <v>101</v>
      </c>
      <c r="I511" s="10">
        <v>7278</v>
      </c>
      <c r="J511" s="10">
        <v>417</v>
      </c>
      <c r="K511" s="10"/>
      <c r="L511" s="10"/>
      <c r="M511" s="10"/>
      <c r="N511" s="10"/>
      <c r="O511" s="10"/>
      <c r="P511" s="10"/>
      <c r="Q511" s="10"/>
      <c r="R511" s="10"/>
      <c r="S511" s="10"/>
    </row>
    <row r="512" spans="1:19">
      <c r="A512" s="8" t="s">
        <v>29</v>
      </c>
      <c r="B512" s="10">
        <v>1152</v>
      </c>
      <c r="C512" s="9">
        <v>5.1883680555555554</v>
      </c>
      <c r="D512" s="10">
        <v>5977</v>
      </c>
      <c r="E512" s="10">
        <v>1765</v>
      </c>
      <c r="F512" s="10">
        <v>103</v>
      </c>
      <c r="G512" s="10">
        <v>7629</v>
      </c>
      <c r="H512" s="10">
        <v>100</v>
      </c>
      <c r="I512" s="10">
        <v>7529</v>
      </c>
      <c r="J512" s="10">
        <v>427</v>
      </c>
      <c r="K512" s="10"/>
      <c r="L512" s="10"/>
      <c r="M512" s="10"/>
      <c r="N512" s="10"/>
      <c r="O512" s="10"/>
      <c r="P512" s="10"/>
      <c r="Q512" s="10"/>
      <c r="R512" s="10"/>
      <c r="S512" s="10"/>
    </row>
    <row r="513" spans="1:19">
      <c r="A513" s="8" t="s">
        <v>30</v>
      </c>
      <c r="B513" s="10"/>
      <c r="C513" s="9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</row>
    <row r="514" spans="1:19">
      <c r="A514" s="8" t="s">
        <v>30</v>
      </c>
      <c r="B514" s="10"/>
      <c r="C514" s="9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</row>
    <row r="515" spans="1:19">
      <c r="A515" s="8" t="s">
        <v>191</v>
      </c>
      <c r="B515" s="10"/>
      <c r="C515" s="9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</row>
    <row r="516" spans="1:19">
      <c r="A516" s="8" t="s">
        <v>0</v>
      </c>
      <c r="B516" s="10" t="s">
        <v>1</v>
      </c>
      <c r="C516" s="9" t="s">
        <v>2</v>
      </c>
      <c r="D516" s="10" t="s">
        <v>3</v>
      </c>
      <c r="E516" s="10" t="s">
        <v>2</v>
      </c>
      <c r="F516" s="10" t="s">
        <v>2</v>
      </c>
      <c r="G516" s="10" t="s">
        <v>4</v>
      </c>
      <c r="H516" s="10" t="s">
        <v>5</v>
      </c>
      <c r="I516" s="10" t="s">
        <v>6</v>
      </c>
      <c r="J516" s="10" t="s">
        <v>7</v>
      </c>
      <c r="K516" s="10"/>
      <c r="L516" s="10"/>
      <c r="M516" s="10"/>
      <c r="N516" s="10"/>
      <c r="O516" s="10"/>
      <c r="P516" s="10"/>
      <c r="Q516" s="10"/>
      <c r="R516" s="10"/>
      <c r="S516" s="10"/>
    </row>
    <row r="517" spans="1:19">
      <c r="A517" s="8" t="s">
        <v>8</v>
      </c>
      <c r="B517" s="10" t="s">
        <v>9</v>
      </c>
      <c r="C517" s="9" t="s">
        <v>10</v>
      </c>
      <c r="D517" s="10" t="s">
        <v>11</v>
      </c>
      <c r="E517" s="10" t="s">
        <v>12</v>
      </c>
      <c r="F517" s="10" t="s">
        <v>13</v>
      </c>
      <c r="G517" s="10" t="s">
        <v>14</v>
      </c>
      <c r="H517" s="10" t="s">
        <v>15</v>
      </c>
      <c r="I517" s="10" t="s">
        <v>16</v>
      </c>
      <c r="J517" s="10" t="s">
        <v>17</v>
      </c>
      <c r="K517" s="10"/>
      <c r="L517" s="10"/>
      <c r="M517" s="10"/>
      <c r="N517" s="10"/>
      <c r="O517" s="10"/>
      <c r="P517" s="10"/>
      <c r="Q517" s="10"/>
      <c r="R517" s="10"/>
      <c r="S517" s="10"/>
    </row>
    <row r="518" spans="1:19">
      <c r="A518" s="8" t="s">
        <v>18</v>
      </c>
      <c r="B518" s="10">
        <v>580</v>
      </c>
      <c r="C518" s="9">
        <v>8.7931034482758612</v>
      </c>
      <c r="D518" s="10">
        <v>5100</v>
      </c>
      <c r="E518" s="10">
        <v>1263</v>
      </c>
      <c r="F518" s="10">
        <v>253</v>
      </c>
      <c r="G518" s="10">
        <v>5800</v>
      </c>
      <c r="H518" s="10">
        <v>1000</v>
      </c>
      <c r="I518" s="10">
        <v>4800</v>
      </c>
      <c r="J518" s="10">
        <v>601</v>
      </c>
      <c r="K518" s="10"/>
      <c r="L518" s="10"/>
      <c r="M518" s="10"/>
      <c r="N518" s="10"/>
      <c r="O518" s="10"/>
      <c r="P518" s="10"/>
      <c r="Q518" s="10"/>
      <c r="R518" s="10"/>
      <c r="S518" s="10"/>
    </row>
    <row r="519" spans="1:19">
      <c r="A519" s="8" t="s">
        <v>19</v>
      </c>
      <c r="B519" s="10">
        <v>550</v>
      </c>
      <c r="C519" s="9">
        <v>8.3636363636363633</v>
      </c>
      <c r="D519" s="10">
        <v>4600</v>
      </c>
      <c r="E519" s="10">
        <v>2500</v>
      </c>
      <c r="F519" s="10">
        <v>50</v>
      </c>
      <c r="G519" s="10">
        <v>7250</v>
      </c>
      <c r="H519" s="10">
        <v>1050</v>
      </c>
      <c r="I519" s="10">
        <v>6200</v>
      </c>
      <c r="J519" s="10">
        <v>401</v>
      </c>
      <c r="K519" s="10"/>
      <c r="L519" s="10"/>
      <c r="M519" s="10"/>
      <c r="N519" s="10"/>
      <c r="O519" s="10"/>
      <c r="P519" s="10"/>
      <c r="Q519" s="10"/>
      <c r="R519" s="10"/>
      <c r="S519" s="10"/>
    </row>
    <row r="520" spans="1:19">
      <c r="A520" s="8" t="s">
        <v>20</v>
      </c>
      <c r="B520" s="10">
        <v>553.70000000000005</v>
      </c>
      <c r="C520" s="9">
        <v>8.4305580639335371</v>
      </c>
      <c r="D520" s="10">
        <v>4668</v>
      </c>
      <c r="E520" s="10">
        <v>2167</v>
      </c>
      <c r="F520" s="10">
        <v>11.7</v>
      </c>
      <c r="G520" s="10">
        <v>6851.7</v>
      </c>
      <c r="H520" s="10">
        <v>1036.6999999999998</v>
      </c>
      <c r="I520" s="10">
        <v>5815</v>
      </c>
      <c r="J520" s="10">
        <v>372.6</v>
      </c>
      <c r="K520" s="10"/>
      <c r="L520" s="10"/>
      <c r="M520" s="10"/>
      <c r="N520" s="10"/>
      <c r="O520" s="10"/>
      <c r="P520" s="10"/>
      <c r="Q520" s="10"/>
      <c r="R520" s="10"/>
      <c r="S520" s="10"/>
    </row>
    <row r="521" spans="1:19">
      <c r="A521" s="8" t="s">
        <v>21</v>
      </c>
      <c r="B521" s="10">
        <v>562.29999999999995</v>
      </c>
      <c r="C521" s="9">
        <v>8.497243464342878</v>
      </c>
      <c r="D521" s="10">
        <v>4778</v>
      </c>
      <c r="E521" s="10">
        <v>2300</v>
      </c>
      <c r="F521" s="10">
        <v>11.2</v>
      </c>
      <c r="G521" s="10">
        <v>7077.5000000000009</v>
      </c>
      <c r="H521" s="10">
        <v>1028.5000000000009</v>
      </c>
      <c r="I521" s="10">
        <v>6049</v>
      </c>
      <c r="J521" s="10">
        <v>361.9</v>
      </c>
      <c r="K521" s="10"/>
      <c r="L521" s="10"/>
      <c r="M521" s="10"/>
      <c r="N521" s="10"/>
      <c r="O521" s="10"/>
      <c r="P521" s="10"/>
      <c r="Q521" s="10"/>
      <c r="R521" s="10"/>
      <c r="S521" s="10"/>
    </row>
    <row r="522" spans="1:19">
      <c r="A522" s="8" t="s">
        <v>22</v>
      </c>
      <c r="B522" s="10">
        <v>567.20000000000005</v>
      </c>
      <c r="C522" s="9">
        <v>8.5666431593794066</v>
      </c>
      <c r="D522" s="10">
        <v>4859</v>
      </c>
      <c r="E522" s="10">
        <v>2370</v>
      </c>
      <c r="F522" s="10">
        <v>11.2</v>
      </c>
      <c r="G522" s="10">
        <v>7212.9</v>
      </c>
      <c r="H522" s="10">
        <v>1028.8999999999996</v>
      </c>
      <c r="I522" s="10">
        <v>6184</v>
      </c>
      <c r="J522" s="10">
        <v>366.8</v>
      </c>
      <c r="K522" s="10"/>
      <c r="L522" s="10"/>
      <c r="M522" s="10"/>
      <c r="N522" s="10"/>
      <c r="O522" s="10"/>
      <c r="P522" s="10"/>
      <c r="Q522" s="10"/>
      <c r="R522" s="10"/>
      <c r="S522" s="10"/>
    </row>
    <row r="523" spans="1:19">
      <c r="A523" s="8" t="s">
        <v>23</v>
      </c>
      <c r="B523" s="10">
        <v>570.6</v>
      </c>
      <c r="C523" s="9">
        <v>8.6347704171048019</v>
      </c>
      <c r="D523" s="10">
        <v>4927</v>
      </c>
      <c r="E523" s="10">
        <v>2366</v>
      </c>
      <c r="F523" s="10">
        <v>11.1</v>
      </c>
      <c r="G523" s="10">
        <v>7277.3</v>
      </c>
      <c r="H523" s="10">
        <v>1026.3000000000002</v>
      </c>
      <c r="I523" s="10">
        <v>6251</v>
      </c>
      <c r="J523" s="10">
        <v>371.4</v>
      </c>
      <c r="K523" s="10"/>
      <c r="L523" s="10"/>
      <c r="M523" s="10"/>
      <c r="N523" s="10"/>
      <c r="O523" s="10"/>
      <c r="P523" s="10"/>
      <c r="Q523" s="10"/>
      <c r="R523" s="10"/>
      <c r="S523" s="10"/>
    </row>
    <row r="524" spans="1:19">
      <c r="A524" s="8" t="s">
        <v>24</v>
      </c>
      <c r="B524" s="10">
        <v>574.4</v>
      </c>
      <c r="C524" s="9">
        <v>8.7029944289693599</v>
      </c>
      <c r="D524" s="10">
        <v>4999</v>
      </c>
      <c r="E524" s="10">
        <v>2397</v>
      </c>
      <c r="F524" s="10">
        <v>10.8</v>
      </c>
      <c r="G524" s="10">
        <v>7381.5999999999995</v>
      </c>
      <c r="H524" s="10">
        <v>1022.5999999999995</v>
      </c>
      <c r="I524" s="10">
        <v>6359</v>
      </c>
      <c r="J524" s="10">
        <v>375</v>
      </c>
      <c r="K524" s="10"/>
      <c r="L524" s="10"/>
      <c r="M524" s="10"/>
      <c r="N524" s="10"/>
      <c r="O524" s="10"/>
      <c r="P524" s="10"/>
      <c r="Q524" s="10"/>
      <c r="R524" s="10"/>
      <c r="S524" s="10"/>
    </row>
    <row r="525" spans="1:19">
      <c r="A525" s="8" t="s">
        <v>25</v>
      </c>
      <c r="B525" s="10">
        <v>578.5</v>
      </c>
      <c r="C525" s="9">
        <v>8.7726879861711318</v>
      </c>
      <c r="D525" s="10">
        <v>5075</v>
      </c>
      <c r="E525" s="10">
        <v>2409</v>
      </c>
      <c r="F525" s="10">
        <v>10.8</v>
      </c>
      <c r="G525" s="10">
        <v>7468.5999999999995</v>
      </c>
      <c r="H525" s="10">
        <v>1019.5999999999995</v>
      </c>
      <c r="I525" s="10">
        <v>6449</v>
      </c>
      <c r="J525" s="10">
        <v>379.6</v>
      </c>
      <c r="K525" s="10"/>
      <c r="L525" s="10"/>
      <c r="M525" s="10"/>
      <c r="N525" s="10"/>
      <c r="O525" s="10"/>
      <c r="P525" s="10"/>
      <c r="Q525" s="10"/>
      <c r="R525" s="10"/>
      <c r="S525" s="10"/>
    </row>
    <row r="526" spans="1:19">
      <c r="A526" s="8" t="s">
        <v>26</v>
      </c>
      <c r="B526" s="10">
        <v>582.1</v>
      </c>
      <c r="C526" s="9">
        <v>8.842123346504037</v>
      </c>
      <c r="D526" s="10">
        <v>5147</v>
      </c>
      <c r="E526" s="10">
        <v>2406</v>
      </c>
      <c r="F526" s="10">
        <v>10.8</v>
      </c>
      <c r="G526" s="10">
        <v>7538.5</v>
      </c>
      <c r="H526" s="10">
        <v>1015.5</v>
      </c>
      <c r="I526" s="10">
        <v>6523</v>
      </c>
      <c r="J526" s="10">
        <v>383.3</v>
      </c>
      <c r="K526" s="10"/>
      <c r="L526" s="10"/>
      <c r="M526" s="10"/>
      <c r="N526" s="10"/>
      <c r="O526" s="10"/>
      <c r="P526" s="10"/>
      <c r="Q526" s="10"/>
      <c r="R526" s="10"/>
      <c r="S526" s="10"/>
    </row>
    <row r="527" spans="1:19">
      <c r="A527" s="8" t="s">
        <v>27</v>
      </c>
      <c r="B527" s="10">
        <v>586.29999999999995</v>
      </c>
      <c r="C527" s="9">
        <v>8.913525498891353</v>
      </c>
      <c r="D527" s="10">
        <v>5226</v>
      </c>
      <c r="E527" s="10">
        <v>2419</v>
      </c>
      <c r="F527" s="10">
        <v>10.8</v>
      </c>
      <c r="G527" s="10">
        <v>7630.4</v>
      </c>
      <c r="H527" s="10">
        <v>1011.3999999999996</v>
      </c>
      <c r="I527" s="10">
        <v>6619</v>
      </c>
      <c r="J527" s="10">
        <v>387.1</v>
      </c>
      <c r="K527" s="10"/>
      <c r="L527" s="10"/>
      <c r="M527" s="10"/>
      <c r="N527" s="10"/>
      <c r="O527" s="10"/>
      <c r="P527" s="10"/>
      <c r="Q527" s="10"/>
      <c r="R527" s="10"/>
      <c r="S527" s="10"/>
    </row>
    <row r="528" spans="1:19">
      <c r="A528" s="8" t="s">
        <v>28</v>
      </c>
      <c r="B528" s="10">
        <v>590.5</v>
      </c>
      <c r="C528" s="9">
        <v>8.9856054191363253</v>
      </c>
      <c r="D528" s="10">
        <v>5306</v>
      </c>
      <c r="E528" s="10">
        <v>2421</v>
      </c>
      <c r="F528" s="10">
        <v>10.6</v>
      </c>
      <c r="G528" s="10">
        <v>7712.5</v>
      </c>
      <c r="H528" s="10">
        <v>1006.5</v>
      </c>
      <c r="I528" s="10">
        <v>6706</v>
      </c>
      <c r="J528" s="10">
        <v>391</v>
      </c>
      <c r="K528" s="10"/>
      <c r="L528" s="10"/>
      <c r="M528" s="10"/>
      <c r="N528" s="10"/>
      <c r="O528" s="10"/>
      <c r="P528" s="10"/>
      <c r="Q528" s="10"/>
      <c r="R528" s="10"/>
      <c r="S528" s="10"/>
    </row>
    <row r="529" spans="1:19">
      <c r="A529" s="8" t="s">
        <v>29</v>
      </c>
      <c r="B529" s="10">
        <v>594.6</v>
      </c>
      <c r="C529" s="9">
        <v>9.0581903800874528</v>
      </c>
      <c r="D529" s="10">
        <v>5386</v>
      </c>
      <c r="E529" s="10">
        <v>2429</v>
      </c>
      <c r="F529" s="10">
        <v>10.5</v>
      </c>
      <c r="G529" s="10">
        <v>7800.5</v>
      </c>
      <c r="H529" s="10">
        <v>1001.5</v>
      </c>
      <c r="I529" s="10">
        <v>6799</v>
      </c>
      <c r="J529" s="10">
        <v>395</v>
      </c>
      <c r="K529" s="10"/>
      <c r="L529" s="10"/>
      <c r="M529" s="10"/>
      <c r="N529" s="10"/>
      <c r="O529" s="10"/>
      <c r="P529" s="10"/>
      <c r="Q529" s="10"/>
      <c r="R529" s="10"/>
      <c r="S529" s="10"/>
    </row>
    <row r="530" spans="1:19">
      <c r="A530" s="8" t="s">
        <v>30</v>
      </c>
      <c r="B530" s="10"/>
      <c r="C530" s="9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</row>
    <row r="531" spans="1:19">
      <c r="A531" s="8" t="s">
        <v>30</v>
      </c>
      <c r="B531" s="10"/>
      <c r="C531" s="9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</row>
    <row r="532" spans="1:19">
      <c r="A532" s="8" t="s">
        <v>192</v>
      </c>
      <c r="B532" s="10"/>
      <c r="C532" s="9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</row>
    <row r="533" spans="1:19">
      <c r="A533" s="8" t="s">
        <v>0</v>
      </c>
      <c r="B533" s="10" t="s">
        <v>1</v>
      </c>
      <c r="C533" s="9" t="s">
        <v>2</v>
      </c>
      <c r="D533" s="10" t="s">
        <v>3</v>
      </c>
      <c r="E533" s="10" t="s">
        <v>2</v>
      </c>
      <c r="F533" s="10" t="s">
        <v>2</v>
      </c>
      <c r="G533" s="10" t="s">
        <v>4</v>
      </c>
      <c r="H533" s="10" t="s">
        <v>5</v>
      </c>
      <c r="I533" s="10" t="s">
        <v>6</v>
      </c>
      <c r="J533" s="10" t="s">
        <v>7</v>
      </c>
      <c r="K533" s="10"/>
      <c r="L533" s="10"/>
      <c r="M533" s="10"/>
      <c r="N533" s="10"/>
      <c r="O533" s="10"/>
      <c r="P533" s="10"/>
      <c r="Q533" s="10"/>
      <c r="R533" s="10"/>
      <c r="S533" s="10"/>
    </row>
    <row r="534" spans="1:19">
      <c r="A534" s="8" t="s">
        <v>8</v>
      </c>
      <c r="B534" s="10" t="s">
        <v>9</v>
      </c>
      <c r="C534" s="9" t="s">
        <v>10</v>
      </c>
      <c r="D534" s="10" t="s">
        <v>11</v>
      </c>
      <c r="E534" s="10" t="s">
        <v>12</v>
      </c>
      <c r="F534" s="10" t="s">
        <v>13</v>
      </c>
      <c r="G534" s="10" t="s">
        <v>14</v>
      </c>
      <c r="H534" s="10" t="s">
        <v>15</v>
      </c>
      <c r="I534" s="10" t="s">
        <v>16</v>
      </c>
      <c r="J534" s="10" t="s">
        <v>17</v>
      </c>
      <c r="K534" s="10"/>
      <c r="L534" s="10"/>
      <c r="M534" s="10"/>
      <c r="N534" s="10"/>
      <c r="O534" s="10"/>
      <c r="P534" s="10"/>
      <c r="Q534" s="10"/>
      <c r="R534" s="10"/>
      <c r="S534" s="10"/>
    </row>
    <row r="535" spans="1:19">
      <c r="A535" s="8" t="s">
        <v>18</v>
      </c>
      <c r="B535" s="10">
        <v>4825</v>
      </c>
      <c r="C535" s="9">
        <v>6.4041450777202069</v>
      </c>
      <c r="D535" s="10">
        <v>30900</v>
      </c>
      <c r="E535" s="10">
        <v>50</v>
      </c>
      <c r="F535" s="10">
        <v>20000</v>
      </c>
      <c r="G535" s="10">
        <v>9900</v>
      </c>
      <c r="H535" s="10">
        <v>1400</v>
      </c>
      <c r="I535" s="10">
        <v>8500</v>
      </c>
      <c r="J535" s="10">
        <v>2241</v>
      </c>
      <c r="K535" s="10"/>
      <c r="L535" s="10"/>
      <c r="M535" s="10"/>
      <c r="N535" s="10"/>
      <c r="O535" s="10"/>
      <c r="P535" s="10"/>
      <c r="Q535" s="10"/>
      <c r="R535" s="10"/>
      <c r="S535" s="10"/>
    </row>
    <row r="536" spans="1:19">
      <c r="A536" s="8" t="s">
        <v>19</v>
      </c>
      <c r="B536" s="10">
        <v>4600</v>
      </c>
      <c r="C536" s="9">
        <v>5.8695652173913047</v>
      </c>
      <c r="D536" s="10">
        <v>27000</v>
      </c>
      <c r="E536" s="10">
        <v>50</v>
      </c>
      <c r="F536" s="10">
        <v>16500</v>
      </c>
      <c r="G536" s="10">
        <v>10400</v>
      </c>
      <c r="H536" s="10">
        <v>1400</v>
      </c>
      <c r="I536" s="10">
        <v>9000</v>
      </c>
      <c r="J536" s="10">
        <v>2391</v>
      </c>
      <c r="K536" s="10"/>
      <c r="L536" s="10"/>
      <c r="M536" s="10"/>
      <c r="N536" s="10"/>
      <c r="O536" s="10"/>
      <c r="P536" s="10"/>
      <c r="Q536" s="10"/>
      <c r="R536" s="10"/>
      <c r="S536" s="10"/>
    </row>
    <row r="537" spans="1:19">
      <c r="A537" s="8" t="s">
        <v>20</v>
      </c>
      <c r="B537" s="10">
        <v>4721</v>
      </c>
      <c r="C537" s="9">
        <v>5.7026053802160561</v>
      </c>
      <c r="D537" s="10">
        <v>26922</v>
      </c>
      <c r="E537" s="10">
        <v>51</v>
      </c>
      <c r="F537" s="10">
        <v>16429</v>
      </c>
      <c r="G537" s="10">
        <v>10908</v>
      </c>
      <c r="H537" s="10">
        <v>1380</v>
      </c>
      <c r="I537" s="10">
        <v>9528</v>
      </c>
      <c r="J537" s="10">
        <v>2027</v>
      </c>
      <c r="K537" s="10"/>
      <c r="L537" s="10"/>
      <c r="M537" s="10"/>
      <c r="N537" s="10"/>
      <c r="O537" s="10"/>
      <c r="P537" s="10"/>
      <c r="Q537" s="10"/>
      <c r="R537" s="10"/>
      <c r="S537" s="10"/>
    </row>
    <row r="538" spans="1:19">
      <c r="A538" s="8" t="s">
        <v>21</v>
      </c>
      <c r="B538" s="10">
        <v>4658</v>
      </c>
      <c r="C538" s="9">
        <v>5.74237870330614</v>
      </c>
      <c r="D538" s="10">
        <v>26748</v>
      </c>
      <c r="E538" s="10">
        <v>51</v>
      </c>
      <c r="F538" s="10">
        <v>16019</v>
      </c>
      <c r="G538" s="10">
        <v>11030</v>
      </c>
      <c r="H538" s="10">
        <v>1384</v>
      </c>
      <c r="I538" s="10">
        <v>9646</v>
      </c>
      <c r="J538" s="10">
        <v>1777</v>
      </c>
      <c r="K538" s="10"/>
      <c r="L538" s="10"/>
      <c r="M538" s="10"/>
      <c r="N538" s="10"/>
      <c r="O538" s="10"/>
      <c r="P538" s="10"/>
      <c r="Q538" s="10"/>
      <c r="R538" s="10"/>
      <c r="S538" s="10"/>
    </row>
    <row r="539" spans="1:19">
      <c r="A539" s="8" t="s">
        <v>22</v>
      </c>
      <c r="B539" s="10">
        <v>4844</v>
      </c>
      <c r="C539" s="9">
        <v>5.7753922378199833</v>
      </c>
      <c r="D539" s="10">
        <v>27976</v>
      </c>
      <c r="E539" s="10">
        <v>52</v>
      </c>
      <c r="F539" s="10">
        <v>17069</v>
      </c>
      <c r="G539" s="10">
        <v>11107</v>
      </c>
      <c r="H539" s="10">
        <v>1397</v>
      </c>
      <c r="I539" s="10">
        <v>9710</v>
      </c>
      <c r="J539" s="10">
        <v>1629</v>
      </c>
      <c r="K539" s="10"/>
      <c r="L539" s="10"/>
      <c r="M539" s="10"/>
      <c r="N539" s="10"/>
      <c r="O539" s="10"/>
      <c r="P539" s="10"/>
      <c r="Q539" s="10"/>
      <c r="R539" s="10"/>
      <c r="S539" s="10"/>
    </row>
    <row r="540" spans="1:19">
      <c r="A540" s="8" t="s">
        <v>23</v>
      </c>
      <c r="B540" s="10">
        <v>4952</v>
      </c>
      <c r="C540" s="9">
        <v>5.808764135702746</v>
      </c>
      <c r="D540" s="10">
        <v>28765</v>
      </c>
      <c r="E540" s="10">
        <v>52</v>
      </c>
      <c r="F540" s="10">
        <v>18178</v>
      </c>
      <c r="G540" s="10">
        <v>10700</v>
      </c>
      <c r="H540" s="10">
        <v>1413</v>
      </c>
      <c r="I540" s="10">
        <v>9287</v>
      </c>
      <c r="J540" s="10">
        <v>1568</v>
      </c>
      <c r="K540" s="10"/>
      <c r="L540" s="10"/>
      <c r="M540" s="10"/>
      <c r="N540" s="10"/>
      <c r="O540" s="10"/>
      <c r="P540" s="10"/>
      <c r="Q540" s="10"/>
      <c r="R540" s="10"/>
      <c r="S540" s="10"/>
    </row>
    <row r="541" spans="1:19">
      <c r="A541" s="8" t="s">
        <v>24</v>
      </c>
      <c r="B541" s="10">
        <v>4994</v>
      </c>
      <c r="C541" s="9">
        <v>5.8502202643171808</v>
      </c>
      <c r="D541" s="10">
        <v>29216</v>
      </c>
      <c r="E541" s="10">
        <v>53</v>
      </c>
      <c r="F541" s="10">
        <v>18470</v>
      </c>
      <c r="G541" s="10">
        <v>10825</v>
      </c>
      <c r="H541" s="10">
        <v>1422</v>
      </c>
      <c r="I541" s="10">
        <v>9403</v>
      </c>
      <c r="J541" s="10">
        <v>1542</v>
      </c>
      <c r="K541" s="10"/>
      <c r="L541" s="10"/>
      <c r="M541" s="10"/>
      <c r="N541" s="10"/>
      <c r="O541" s="10"/>
      <c r="P541" s="10"/>
      <c r="Q541" s="10"/>
      <c r="R541" s="10"/>
      <c r="S541" s="10"/>
    </row>
    <row r="542" spans="1:19">
      <c r="A542" s="8" t="s">
        <v>25</v>
      </c>
      <c r="B542" s="10">
        <v>5016</v>
      </c>
      <c r="C542" s="9">
        <v>5.8857655502392348</v>
      </c>
      <c r="D542" s="10">
        <v>29523</v>
      </c>
      <c r="E542" s="10">
        <v>53</v>
      </c>
      <c r="F542" s="10">
        <v>18430</v>
      </c>
      <c r="G542" s="10">
        <v>11143</v>
      </c>
      <c r="H542" s="10">
        <v>1436</v>
      </c>
      <c r="I542" s="10">
        <v>9707</v>
      </c>
      <c r="J542" s="10">
        <v>1545</v>
      </c>
      <c r="K542" s="10"/>
      <c r="L542" s="10"/>
      <c r="M542" s="10"/>
      <c r="N542" s="10"/>
      <c r="O542" s="10"/>
      <c r="P542" s="10"/>
      <c r="Q542" s="10"/>
      <c r="R542" s="10"/>
      <c r="S542" s="10"/>
    </row>
    <row r="543" spans="1:19">
      <c r="A543" s="8" t="s">
        <v>26</v>
      </c>
      <c r="B543" s="10">
        <v>5066</v>
      </c>
      <c r="C543" s="9">
        <v>5.9297275957362814</v>
      </c>
      <c r="D543" s="10">
        <v>30040</v>
      </c>
      <c r="E543" s="10">
        <v>54</v>
      </c>
      <c r="F543" s="10">
        <v>18763</v>
      </c>
      <c r="G543" s="10">
        <v>11308</v>
      </c>
      <c r="H543" s="10">
        <v>1444</v>
      </c>
      <c r="I543" s="10">
        <v>9864</v>
      </c>
      <c r="J543" s="10">
        <v>1568</v>
      </c>
      <c r="K543" s="10"/>
      <c r="L543" s="10"/>
      <c r="M543" s="10"/>
      <c r="N543" s="10"/>
      <c r="O543" s="10"/>
      <c r="P543" s="10"/>
      <c r="Q543" s="10"/>
      <c r="R543" s="10"/>
      <c r="S543" s="10"/>
    </row>
    <row r="544" spans="1:19">
      <c r="A544" s="8" t="s">
        <v>27</v>
      </c>
      <c r="B544" s="10">
        <v>5112</v>
      </c>
      <c r="C544" s="9">
        <v>5.9743740219092336</v>
      </c>
      <c r="D544" s="10">
        <v>30541</v>
      </c>
      <c r="E544" s="10">
        <v>54</v>
      </c>
      <c r="F544" s="10">
        <v>18791</v>
      </c>
      <c r="G544" s="10">
        <v>11780</v>
      </c>
      <c r="H544" s="10">
        <v>1449</v>
      </c>
      <c r="I544" s="10">
        <v>10331</v>
      </c>
      <c r="J544" s="10">
        <v>1592</v>
      </c>
      <c r="K544" s="10"/>
      <c r="L544" s="10"/>
      <c r="M544" s="10"/>
      <c r="N544" s="10"/>
      <c r="O544" s="10"/>
      <c r="P544" s="10"/>
      <c r="Q544" s="10"/>
      <c r="R544" s="10"/>
      <c r="S544" s="10"/>
    </row>
    <row r="545" spans="1:19">
      <c r="A545" s="8" t="s">
        <v>28</v>
      </c>
      <c r="B545" s="10">
        <v>5145</v>
      </c>
      <c r="C545" s="9">
        <v>6.0211856171039848</v>
      </c>
      <c r="D545" s="10">
        <v>30979</v>
      </c>
      <c r="E545" s="10">
        <v>55</v>
      </c>
      <c r="F545" s="10">
        <v>19092</v>
      </c>
      <c r="G545" s="10">
        <v>11918</v>
      </c>
      <c r="H545" s="10">
        <v>1454</v>
      </c>
      <c r="I545" s="10">
        <v>10464</v>
      </c>
      <c r="J545" s="10">
        <v>1616</v>
      </c>
      <c r="K545" s="10"/>
      <c r="L545" s="10"/>
      <c r="M545" s="10"/>
      <c r="N545" s="10"/>
      <c r="O545" s="10"/>
      <c r="P545" s="10"/>
      <c r="Q545" s="10"/>
      <c r="R545" s="10"/>
      <c r="S545" s="10"/>
    </row>
    <row r="546" spans="1:19">
      <c r="A546" s="8" t="s">
        <v>29</v>
      </c>
      <c r="B546" s="10">
        <v>5183</v>
      </c>
      <c r="C546" s="9">
        <v>6.0700366583060008</v>
      </c>
      <c r="D546" s="10">
        <v>31461</v>
      </c>
      <c r="E546" s="10">
        <v>55</v>
      </c>
      <c r="F546" s="10">
        <v>19333</v>
      </c>
      <c r="G546" s="10">
        <v>12159</v>
      </c>
      <c r="H546" s="10">
        <v>1455</v>
      </c>
      <c r="I546" s="10">
        <v>10704</v>
      </c>
      <c r="J546" s="10">
        <v>1640</v>
      </c>
      <c r="K546" s="10"/>
      <c r="L546" s="10"/>
      <c r="M546" s="10"/>
      <c r="N546" s="10"/>
      <c r="O546" s="10"/>
      <c r="P546" s="10"/>
      <c r="Q546" s="10"/>
      <c r="R546" s="10"/>
      <c r="S546" s="10"/>
    </row>
    <row r="547" spans="1:19">
      <c r="A547" s="8" t="s">
        <v>30</v>
      </c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</row>
    <row r="548" spans="1:19">
      <c r="A548" s="8" t="s">
        <v>30</v>
      </c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</row>
    <row r="549" spans="1:19">
      <c r="A549" s="8" t="s">
        <v>193</v>
      </c>
      <c r="B549" s="10"/>
      <c r="C549" s="9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</row>
    <row r="550" spans="1:19">
      <c r="A550" s="8" t="s">
        <v>0</v>
      </c>
      <c r="B550" s="10" t="s">
        <v>1</v>
      </c>
      <c r="C550" s="9" t="s">
        <v>2</v>
      </c>
      <c r="D550" s="10" t="s">
        <v>3</v>
      </c>
      <c r="E550" s="10" t="s">
        <v>2</v>
      </c>
      <c r="F550" s="10" t="s">
        <v>2</v>
      </c>
      <c r="G550" s="10" t="s">
        <v>4</v>
      </c>
      <c r="H550" s="10" t="s">
        <v>5</v>
      </c>
      <c r="I550" s="10" t="s">
        <v>6</v>
      </c>
      <c r="J550" s="10" t="s">
        <v>7</v>
      </c>
      <c r="K550" s="10"/>
      <c r="L550" s="10"/>
      <c r="M550" s="10"/>
      <c r="N550" s="10"/>
      <c r="O550" s="10"/>
      <c r="P550" s="10"/>
      <c r="Q550" s="10"/>
      <c r="R550" s="10"/>
      <c r="S550" s="10"/>
    </row>
    <row r="551" spans="1:19">
      <c r="A551" s="8" t="s">
        <v>8</v>
      </c>
      <c r="B551" s="10" t="s">
        <v>9</v>
      </c>
      <c r="C551" s="9" t="s">
        <v>10</v>
      </c>
      <c r="D551" s="10" t="s">
        <v>11</v>
      </c>
      <c r="E551" s="10" t="s">
        <v>12</v>
      </c>
      <c r="F551" s="10" t="s">
        <v>13</v>
      </c>
      <c r="G551" s="10" t="s">
        <v>14</v>
      </c>
      <c r="H551" s="10" t="s">
        <v>15</v>
      </c>
      <c r="I551" s="10" t="s">
        <v>16</v>
      </c>
      <c r="J551" s="10" t="s">
        <v>17</v>
      </c>
      <c r="K551" s="10"/>
      <c r="L551" s="10"/>
      <c r="M551" s="10"/>
      <c r="N551" s="10"/>
      <c r="O551" s="10"/>
      <c r="P551" s="10"/>
      <c r="Q551" s="10"/>
      <c r="R551" s="10"/>
      <c r="S551" s="10"/>
    </row>
    <row r="552" spans="1:19">
      <c r="A552" s="8" t="s">
        <v>18</v>
      </c>
      <c r="B552" s="10">
        <v>35478</v>
      </c>
      <c r="C552" s="9">
        <v>9.9699813969220354</v>
      </c>
      <c r="D552" s="10">
        <v>353715</v>
      </c>
      <c r="E552" s="10">
        <v>909</v>
      </c>
      <c r="F552" s="10">
        <v>48703</v>
      </c>
      <c r="G552" s="10">
        <v>295392</v>
      </c>
      <c r="H552" s="10">
        <v>165034</v>
      </c>
      <c r="I552" s="10">
        <v>130358</v>
      </c>
      <c r="J552" s="10">
        <v>31388</v>
      </c>
      <c r="K552" s="10"/>
      <c r="L552" s="10"/>
      <c r="M552" s="10"/>
      <c r="N552" s="10"/>
      <c r="O552" s="10"/>
      <c r="P552" s="10"/>
      <c r="Q552" s="10"/>
      <c r="R552" s="10"/>
      <c r="S552" s="10"/>
    </row>
    <row r="553" spans="1:19">
      <c r="A553" s="8" t="s">
        <v>19</v>
      </c>
      <c r="B553" s="10">
        <v>33628</v>
      </c>
      <c r="C553" s="9">
        <v>10.882746520756513</v>
      </c>
      <c r="D553" s="10">
        <v>365965</v>
      </c>
      <c r="E553" s="10">
        <v>635</v>
      </c>
      <c r="F553" s="10">
        <v>44452</v>
      </c>
      <c r="G553" s="10">
        <v>302528</v>
      </c>
      <c r="H553" s="10">
        <v>165997</v>
      </c>
      <c r="I553" s="10">
        <v>136531</v>
      </c>
      <c r="J553" s="10">
        <v>51008</v>
      </c>
      <c r="K553" s="10"/>
      <c r="L553" s="10"/>
      <c r="M553" s="10"/>
      <c r="N553" s="10"/>
      <c r="O553" s="10"/>
      <c r="P553" s="10"/>
      <c r="Q553" s="10"/>
      <c r="R553" s="10"/>
      <c r="S553" s="10"/>
    </row>
    <row r="554" spans="1:19">
      <c r="A554" s="8" t="s">
        <v>20</v>
      </c>
      <c r="B554" s="10">
        <v>32537</v>
      </c>
      <c r="C554" s="9">
        <v>10.49632725819836</v>
      </c>
      <c r="D554" s="10">
        <v>341519</v>
      </c>
      <c r="E554" s="10">
        <v>635</v>
      </c>
      <c r="F554" s="10">
        <v>48262</v>
      </c>
      <c r="G554" s="10">
        <v>300880</v>
      </c>
      <c r="H554" s="10">
        <v>168156</v>
      </c>
      <c r="I554" s="10">
        <v>132724</v>
      </c>
      <c r="J554" s="10">
        <v>44020</v>
      </c>
      <c r="K554" s="10"/>
      <c r="L554" s="10"/>
      <c r="M554" s="10"/>
      <c r="N554" s="10"/>
      <c r="O554" s="10"/>
      <c r="P554" s="10"/>
      <c r="Q554" s="10"/>
      <c r="R554" s="10"/>
      <c r="S554" s="10"/>
    </row>
    <row r="555" spans="1:19">
      <c r="A555" s="8" t="s">
        <v>21</v>
      </c>
      <c r="B555" s="10">
        <v>33346</v>
      </c>
      <c r="C555" s="9">
        <v>10.618724884543873</v>
      </c>
      <c r="D555" s="10">
        <v>354092</v>
      </c>
      <c r="E555" s="10">
        <v>635</v>
      </c>
      <c r="F555" s="10">
        <v>50802</v>
      </c>
      <c r="G555" s="10">
        <v>303798</v>
      </c>
      <c r="H555" s="10">
        <v>167267</v>
      </c>
      <c r="I555" s="10">
        <v>136531</v>
      </c>
      <c r="J555" s="10">
        <v>44147</v>
      </c>
      <c r="K555" s="10"/>
      <c r="L555" s="10"/>
      <c r="M555" s="10"/>
      <c r="N555" s="10"/>
      <c r="O555" s="10"/>
      <c r="P555" s="10"/>
      <c r="Q555" s="10"/>
      <c r="R555" s="10"/>
      <c r="S555" s="10"/>
    </row>
    <row r="556" spans="1:19">
      <c r="A556" s="8" t="s">
        <v>22</v>
      </c>
      <c r="B556" s="10">
        <v>33346</v>
      </c>
      <c r="C556" s="9">
        <v>10.744437113896719</v>
      </c>
      <c r="D556" s="10">
        <v>358284</v>
      </c>
      <c r="E556" s="10">
        <v>635</v>
      </c>
      <c r="F556" s="10">
        <v>52707</v>
      </c>
      <c r="G556" s="10">
        <v>305831</v>
      </c>
      <c r="H556" s="10">
        <v>166125</v>
      </c>
      <c r="I556" s="10">
        <v>139706</v>
      </c>
      <c r="J556" s="10">
        <v>44528</v>
      </c>
      <c r="K556" s="10"/>
      <c r="L556" s="10"/>
      <c r="M556" s="10"/>
      <c r="N556" s="10"/>
      <c r="O556" s="10"/>
      <c r="P556" s="10"/>
      <c r="Q556" s="10"/>
      <c r="R556" s="10"/>
      <c r="S556" s="10"/>
    </row>
    <row r="557" spans="1:19">
      <c r="A557" s="8" t="s">
        <v>23</v>
      </c>
      <c r="B557" s="10">
        <v>33346</v>
      </c>
      <c r="C557" s="9">
        <v>10.870119354645235</v>
      </c>
      <c r="D557" s="10">
        <v>362475</v>
      </c>
      <c r="E557" s="10">
        <v>635</v>
      </c>
      <c r="F557" s="10">
        <v>54613</v>
      </c>
      <c r="G557" s="10">
        <v>307989</v>
      </c>
      <c r="H557" s="10">
        <v>165742</v>
      </c>
      <c r="I557" s="10">
        <v>142247</v>
      </c>
      <c r="J557" s="10">
        <v>45036</v>
      </c>
      <c r="K557" s="10"/>
      <c r="L557" s="10"/>
      <c r="M557" s="10"/>
      <c r="N557" s="10"/>
      <c r="O557" s="10"/>
      <c r="P557" s="10"/>
      <c r="Q557" s="10"/>
      <c r="R557" s="10"/>
      <c r="S557" s="10"/>
    </row>
    <row r="558" spans="1:19">
      <c r="A558" s="8" t="s">
        <v>24</v>
      </c>
      <c r="B558" s="10">
        <v>33144</v>
      </c>
      <c r="C558" s="9">
        <v>11.001508568670046</v>
      </c>
      <c r="D558" s="10">
        <v>364634</v>
      </c>
      <c r="E558" s="10">
        <v>635</v>
      </c>
      <c r="F558" s="10">
        <v>56518</v>
      </c>
      <c r="G558" s="10">
        <v>309386</v>
      </c>
      <c r="H558" s="10">
        <v>165869</v>
      </c>
      <c r="I558" s="10">
        <v>143517</v>
      </c>
      <c r="J558" s="10">
        <v>44401</v>
      </c>
      <c r="K558" s="10"/>
      <c r="L558" s="10"/>
      <c r="M558" s="10"/>
      <c r="N558" s="10"/>
      <c r="O558" s="10"/>
      <c r="P558" s="10"/>
      <c r="Q558" s="10"/>
      <c r="R558" s="10"/>
      <c r="S558" s="10"/>
    </row>
    <row r="559" spans="1:19">
      <c r="A559" s="8" t="s">
        <v>25</v>
      </c>
      <c r="B559" s="10">
        <v>33144</v>
      </c>
      <c r="C559" s="9">
        <v>11.12795679459329</v>
      </c>
      <c r="D559" s="10">
        <v>368825</v>
      </c>
      <c r="E559" s="10">
        <v>635</v>
      </c>
      <c r="F559" s="10">
        <v>58423</v>
      </c>
      <c r="G559" s="10">
        <v>310910</v>
      </c>
      <c r="H559" s="10">
        <v>166123</v>
      </c>
      <c r="I559" s="10">
        <v>144787</v>
      </c>
      <c r="J559" s="10">
        <v>44528</v>
      </c>
      <c r="K559" s="10"/>
      <c r="L559" s="10"/>
      <c r="M559" s="10"/>
      <c r="N559" s="10"/>
      <c r="O559" s="10"/>
      <c r="P559" s="10"/>
      <c r="Q559" s="10"/>
      <c r="R559" s="10"/>
      <c r="S559" s="10"/>
    </row>
    <row r="560" spans="1:19">
      <c r="A560" s="8" t="s">
        <v>26</v>
      </c>
      <c r="B560" s="10">
        <v>32942</v>
      </c>
      <c r="C560" s="9">
        <v>11.25402222087305</v>
      </c>
      <c r="D560" s="10">
        <v>370730</v>
      </c>
      <c r="E560" s="10">
        <v>635</v>
      </c>
      <c r="F560" s="10">
        <v>59693</v>
      </c>
      <c r="G560" s="10">
        <v>312942</v>
      </c>
      <c r="H560" s="10">
        <v>166885</v>
      </c>
      <c r="I560" s="10">
        <v>146057</v>
      </c>
      <c r="J560" s="10">
        <v>43258</v>
      </c>
      <c r="K560" s="10"/>
      <c r="L560" s="10"/>
      <c r="M560" s="10"/>
      <c r="N560" s="10"/>
      <c r="O560" s="10"/>
      <c r="P560" s="10"/>
      <c r="Q560" s="10"/>
      <c r="R560" s="10"/>
      <c r="S560" s="10"/>
    </row>
    <row r="561" spans="1:19">
      <c r="A561" s="8" t="s">
        <v>27</v>
      </c>
      <c r="B561" s="10">
        <v>32942</v>
      </c>
      <c r="C561" s="9">
        <v>11.381245825997206</v>
      </c>
      <c r="D561" s="10">
        <v>374921</v>
      </c>
      <c r="E561" s="10">
        <v>635</v>
      </c>
      <c r="F561" s="10">
        <v>60963</v>
      </c>
      <c r="G561" s="10">
        <v>315101</v>
      </c>
      <c r="H561" s="10">
        <v>167774</v>
      </c>
      <c r="I561" s="10">
        <v>147327</v>
      </c>
      <c r="J561" s="10">
        <v>42750</v>
      </c>
      <c r="K561" s="10"/>
      <c r="L561" s="10"/>
      <c r="M561" s="10"/>
      <c r="N561" s="10"/>
      <c r="O561" s="10"/>
      <c r="P561" s="10"/>
      <c r="Q561" s="10"/>
      <c r="R561" s="10"/>
      <c r="S561" s="10"/>
    </row>
    <row r="562" spans="1:19">
      <c r="A562" s="8" t="s">
        <v>28</v>
      </c>
      <c r="B562" s="10">
        <v>32942</v>
      </c>
      <c r="C562" s="9">
        <v>11.504644526743974</v>
      </c>
      <c r="D562" s="10">
        <v>378986</v>
      </c>
      <c r="E562" s="10">
        <v>635</v>
      </c>
      <c r="F562" s="10">
        <v>62233</v>
      </c>
      <c r="G562" s="10">
        <v>317769</v>
      </c>
      <c r="H562" s="10">
        <v>168537</v>
      </c>
      <c r="I562" s="10">
        <v>149232</v>
      </c>
      <c r="J562" s="10">
        <v>42369</v>
      </c>
      <c r="K562" s="10"/>
      <c r="L562" s="10"/>
      <c r="M562" s="10"/>
      <c r="N562" s="10"/>
      <c r="O562" s="10"/>
      <c r="P562" s="10"/>
      <c r="Q562" s="10"/>
      <c r="R562" s="10"/>
      <c r="S562" s="10"/>
    </row>
    <row r="563" spans="1:19">
      <c r="A563" s="8" t="s">
        <v>29</v>
      </c>
      <c r="B563" s="10">
        <v>32942</v>
      </c>
      <c r="C563" s="9">
        <v>11.631868131868131</v>
      </c>
      <c r="D563" s="10">
        <v>383177</v>
      </c>
      <c r="E563" s="10">
        <v>635</v>
      </c>
      <c r="F563" s="10">
        <v>63503</v>
      </c>
      <c r="G563" s="10">
        <v>320563</v>
      </c>
      <c r="H563" s="10">
        <v>170061</v>
      </c>
      <c r="I563" s="10">
        <v>150502</v>
      </c>
      <c r="J563" s="10">
        <v>42115</v>
      </c>
      <c r="K563" s="10"/>
      <c r="L563" s="10"/>
      <c r="M563" s="10"/>
      <c r="N563" s="10"/>
      <c r="O563" s="10"/>
      <c r="P563" s="10"/>
      <c r="Q563" s="10"/>
      <c r="R563" s="10"/>
      <c r="S563" s="10"/>
    </row>
    <row r="564" spans="1:19">
      <c r="B564" s="10"/>
      <c r="C564" s="9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</row>
    <row r="565" spans="1:19">
      <c r="A565" s="8" t="s">
        <v>30</v>
      </c>
      <c r="B565" s="10"/>
      <c r="C565" s="9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</row>
    <row r="566" spans="1:19">
      <c r="A566" s="8" t="s">
        <v>194</v>
      </c>
      <c r="B566" s="10"/>
      <c r="C566" s="9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</row>
    <row r="567" spans="1:19">
      <c r="A567" s="8" t="s">
        <v>0</v>
      </c>
      <c r="B567" s="10" t="s">
        <v>1</v>
      </c>
      <c r="C567" s="9" t="s">
        <v>2</v>
      </c>
      <c r="D567" s="10" t="s">
        <v>3</v>
      </c>
      <c r="E567" s="10" t="s">
        <v>2</v>
      </c>
      <c r="F567" s="10" t="s">
        <v>2</v>
      </c>
      <c r="G567" s="10" t="s">
        <v>4</v>
      </c>
      <c r="H567" s="10" t="s">
        <v>5</v>
      </c>
      <c r="I567" s="10" t="s">
        <v>6</v>
      </c>
      <c r="J567" s="10" t="s">
        <v>7</v>
      </c>
      <c r="K567" s="10"/>
      <c r="L567" s="10"/>
      <c r="M567" s="10"/>
      <c r="N567" s="10"/>
      <c r="O567" s="10"/>
      <c r="P567" s="10"/>
      <c r="Q567" s="10"/>
      <c r="R567" s="10"/>
      <c r="S567" s="10"/>
    </row>
    <row r="568" spans="1:19">
      <c r="A568" s="8" t="s">
        <v>8</v>
      </c>
      <c r="B568" s="10" t="s">
        <v>9</v>
      </c>
      <c r="C568" s="9" t="s">
        <v>10</v>
      </c>
      <c r="D568" s="10" t="s">
        <v>11</v>
      </c>
      <c r="E568" s="10" t="s">
        <v>12</v>
      </c>
      <c r="F568" s="10" t="s">
        <v>13</v>
      </c>
      <c r="G568" s="10" t="s">
        <v>14</v>
      </c>
      <c r="H568" s="10" t="s">
        <v>15</v>
      </c>
      <c r="I568" s="10" t="s">
        <v>16</v>
      </c>
      <c r="J568" s="10" t="s">
        <v>17</v>
      </c>
      <c r="K568" s="10"/>
      <c r="L568" s="10"/>
      <c r="M568" s="10"/>
      <c r="N568" s="10"/>
      <c r="O568" s="10"/>
      <c r="P568" s="10"/>
      <c r="Q568" s="10"/>
      <c r="R568" s="10"/>
      <c r="S568" s="10"/>
    </row>
    <row r="569" spans="1:19">
      <c r="A569" s="8" t="s">
        <v>18</v>
      </c>
      <c r="B569" s="10">
        <v>1173</v>
      </c>
      <c r="C569" s="9">
        <v>4.429667519181586</v>
      </c>
      <c r="D569" s="10">
        <v>5196</v>
      </c>
      <c r="E569" s="10">
        <v>2200</v>
      </c>
      <c r="F569" s="10">
        <v>200</v>
      </c>
      <c r="G569" s="10">
        <v>6700</v>
      </c>
      <c r="H569" s="10">
        <v>1200</v>
      </c>
      <c r="I569" s="10">
        <v>5500</v>
      </c>
      <c r="J569" s="10">
        <v>732</v>
      </c>
      <c r="K569" s="10"/>
      <c r="L569" s="10"/>
      <c r="M569" s="10"/>
      <c r="N569" s="10"/>
      <c r="O569" s="10"/>
      <c r="P569" s="10"/>
      <c r="Q569" s="10"/>
      <c r="R569" s="10"/>
      <c r="S569" s="10"/>
    </row>
    <row r="570" spans="1:19">
      <c r="A570" s="8" t="s">
        <v>19</v>
      </c>
      <c r="B570" s="10">
        <v>1200</v>
      </c>
      <c r="C570" s="9">
        <v>4.5</v>
      </c>
      <c r="D570" s="10">
        <v>5400</v>
      </c>
      <c r="E570" s="10">
        <v>2000</v>
      </c>
      <c r="F570" s="10">
        <v>200</v>
      </c>
      <c r="G570" s="10">
        <v>6900</v>
      </c>
      <c r="H570" s="10">
        <v>1300</v>
      </c>
      <c r="I570" s="10">
        <v>5600</v>
      </c>
      <c r="J570" s="10">
        <v>1032</v>
      </c>
      <c r="K570" s="10"/>
      <c r="L570" s="10"/>
      <c r="M570" s="10"/>
      <c r="N570" s="10"/>
      <c r="O570" s="10"/>
      <c r="P570" s="10"/>
      <c r="Q570" s="10"/>
      <c r="R570" s="10"/>
      <c r="S570" s="10"/>
    </row>
    <row r="571" spans="1:19">
      <c r="A571" s="8" t="s">
        <v>20</v>
      </c>
      <c r="B571" s="10">
        <v>1212</v>
      </c>
      <c r="C571" s="9">
        <v>4.5222772277227721</v>
      </c>
      <c r="D571" s="10">
        <v>5481</v>
      </c>
      <c r="E571" s="10">
        <v>2088</v>
      </c>
      <c r="F571" s="10">
        <v>200</v>
      </c>
      <c r="G571" s="10">
        <v>7153</v>
      </c>
      <c r="H571" s="10">
        <v>1342</v>
      </c>
      <c r="I571" s="10">
        <v>5811</v>
      </c>
      <c r="J571" s="10">
        <v>1248</v>
      </c>
      <c r="K571" s="10"/>
      <c r="L571" s="10"/>
      <c r="M571" s="10"/>
      <c r="N571" s="10"/>
      <c r="O571" s="10"/>
      <c r="P571" s="10"/>
      <c r="Q571" s="10"/>
      <c r="R571" s="10"/>
      <c r="S571" s="10"/>
    </row>
    <row r="572" spans="1:19">
      <c r="A572" s="8" t="s">
        <v>21</v>
      </c>
      <c r="B572" s="10">
        <v>1215</v>
      </c>
      <c r="C572" s="9">
        <v>4.5555555555555554</v>
      </c>
      <c r="D572" s="10">
        <v>5535</v>
      </c>
      <c r="E572" s="10">
        <v>2123</v>
      </c>
      <c r="F572" s="10">
        <v>200</v>
      </c>
      <c r="G572" s="10">
        <v>7345</v>
      </c>
      <c r="H572" s="10">
        <v>1366</v>
      </c>
      <c r="I572" s="10">
        <v>5979</v>
      </c>
      <c r="J572" s="10">
        <v>1361</v>
      </c>
      <c r="K572" s="10"/>
      <c r="L572" s="10"/>
      <c r="M572" s="10"/>
      <c r="N572" s="10"/>
      <c r="O572" s="10"/>
      <c r="P572" s="10"/>
      <c r="Q572" s="10"/>
      <c r="R572" s="10"/>
      <c r="S572" s="10"/>
    </row>
    <row r="573" spans="1:19">
      <c r="A573" s="8" t="s">
        <v>22</v>
      </c>
      <c r="B573" s="10">
        <v>1226</v>
      </c>
      <c r="C573" s="9">
        <v>4.6092985318107669</v>
      </c>
      <c r="D573" s="10">
        <v>5651</v>
      </c>
      <c r="E573" s="10">
        <v>2172</v>
      </c>
      <c r="F573" s="10">
        <v>200</v>
      </c>
      <c r="G573" s="10">
        <v>7557</v>
      </c>
      <c r="H573" s="10">
        <v>1397</v>
      </c>
      <c r="I573" s="10">
        <v>6160</v>
      </c>
      <c r="J573" s="10">
        <v>1427</v>
      </c>
      <c r="K573" s="10"/>
      <c r="L573" s="10"/>
      <c r="M573" s="10"/>
      <c r="N573" s="10"/>
      <c r="O573" s="10"/>
      <c r="P573" s="10"/>
      <c r="Q573" s="10"/>
      <c r="R573" s="10"/>
      <c r="S573" s="10"/>
    </row>
    <row r="574" spans="1:19">
      <c r="A574" s="8" t="s">
        <v>23</v>
      </c>
      <c r="B574" s="10">
        <v>1232</v>
      </c>
      <c r="C574" s="9">
        <v>4.6712662337662341</v>
      </c>
      <c r="D574" s="10">
        <v>5755</v>
      </c>
      <c r="E574" s="10">
        <v>2247</v>
      </c>
      <c r="F574" s="10">
        <v>200</v>
      </c>
      <c r="G574" s="10">
        <v>7780</v>
      </c>
      <c r="H574" s="10">
        <v>1430</v>
      </c>
      <c r="I574" s="10">
        <v>6350</v>
      </c>
      <c r="J574" s="10">
        <v>1449</v>
      </c>
      <c r="K574" s="10"/>
      <c r="L574" s="10"/>
      <c r="M574" s="10"/>
      <c r="N574" s="10"/>
      <c r="O574" s="10"/>
      <c r="P574" s="10"/>
      <c r="Q574" s="10"/>
      <c r="R574" s="10"/>
      <c r="S574" s="10"/>
    </row>
    <row r="575" spans="1:19">
      <c r="A575" s="8" t="s">
        <v>24</v>
      </c>
      <c r="B575" s="10">
        <v>1238</v>
      </c>
      <c r="C575" s="9">
        <v>4.7310177705977381</v>
      </c>
      <c r="D575" s="10">
        <v>5857</v>
      </c>
      <c r="E575" s="10">
        <v>2370</v>
      </c>
      <c r="F575" s="10">
        <v>200</v>
      </c>
      <c r="G575" s="10">
        <v>8012</v>
      </c>
      <c r="H575" s="10">
        <v>1454</v>
      </c>
      <c r="I575" s="10">
        <v>6558</v>
      </c>
      <c r="J575" s="10">
        <v>1464</v>
      </c>
      <c r="K575" s="10"/>
      <c r="L575" s="10"/>
      <c r="M575" s="10"/>
      <c r="N575" s="10"/>
      <c r="O575" s="10"/>
      <c r="P575" s="10"/>
      <c r="Q575" s="10"/>
      <c r="R575" s="10"/>
      <c r="S575" s="10"/>
    </row>
    <row r="576" spans="1:19">
      <c r="A576" s="8" t="s">
        <v>25</v>
      </c>
      <c r="B576" s="10">
        <v>1238</v>
      </c>
      <c r="C576" s="9">
        <v>4.7827140549273022</v>
      </c>
      <c r="D576" s="10">
        <v>5921</v>
      </c>
      <c r="E576" s="10">
        <v>2555</v>
      </c>
      <c r="F576" s="10">
        <v>200</v>
      </c>
      <c r="G576" s="10">
        <v>8258</v>
      </c>
      <c r="H576" s="10">
        <v>1476</v>
      </c>
      <c r="I576" s="10">
        <v>6782</v>
      </c>
      <c r="J576" s="10">
        <v>1482</v>
      </c>
      <c r="K576" s="10"/>
      <c r="L576" s="10"/>
      <c r="M576" s="10"/>
      <c r="N576" s="10"/>
      <c r="O576" s="10"/>
      <c r="P576" s="10"/>
      <c r="Q576" s="10"/>
      <c r="R576" s="10"/>
      <c r="S576" s="10"/>
    </row>
    <row r="577" spans="1:19">
      <c r="A577" s="8" t="s">
        <v>26</v>
      </c>
      <c r="B577" s="10">
        <v>1239</v>
      </c>
      <c r="C577" s="9">
        <v>4.8377723970944313</v>
      </c>
      <c r="D577" s="10">
        <v>5994</v>
      </c>
      <c r="E577" s="10">
        <v>2710</v>
      </c>
      <c r="F577" s="10">
        <v>200</v>
      </c>
      <c r="G577" s="10">
        <v>8487</v>
      </c>
      <c r="H577" s="10">
        <v>1496</v>
      </c>
      <c r="I577" s="10">
        <v>6991</v>
      </c>
      <c r="J577" s="10">
        <v>1499</v>
      </c>
      <c r="K577" s="10"/>
      <c r="L577" s="10"/>
      <c r="M577" s="10"/>
      <c r="N577" s="10"/>
      <c r="O577" s="10"/>
      <c r="P577" s="10"/>
      <c r="Q577" s="10"/>
      <c r="R577" s="10"/>
      <c r="S577" s="10"/>
    </row>
    <row r="578" spans="1:19">
      <c r="A578" s="8" t="s">
        <v>27</v>
      </c>
      <c r="B578" s="10">
        <v>1241</v>
      </c>
      <c r="C578" s="9">
        <v>4.8928283642224013</v>
      </c>
      <c r="D578" s="10">
        <v>6072</v>
      </c>
      <c r="E578" s="10">
        <v>2872</v>
      </c>
      <c r="F578" s="10">
        <v>200</v>
      </c>
      <c r="G578" s="10">
        <v>8727</v>
      </c>
      <c r="H578" s="10">
        <v>1516</v>
      </c>
      <c r="I578" s="10">
        <v>7211</v>
      </c>
      <c r="J578" s="10">
        <v>1516</v>
      </c>
      <c r="K578" s="10"/>
      <c r="L578" s="10"/>
      <c r="M578" s="10"/>
      <c r="N578" s="10"/>
      <c r="O578" s="10"/>
      <c r="P578" s="10"/>
      <c r="Q578" s="10"/>
      <c r="R578" s="10"/>
      <c r="S578" s="10"/>
    </row>
    <row r="579" spans="1:19">
      <c r="A579" s="8" t="s">
        <v>28</v>
      </c>
      <c r="B579" s="10">
        <v>1244</v>
      </c>
      <c r="C579" s="9">
        <v>4.948553054662379</v>
      </c>
      <c r="D579" s="10">
        <v>6156</v>
      </c>
      <c r="E579" s="10">
        <v>3030</v>
      </c>
      <c r="F579" s="10">
        <v>200</v>
      </c>
      <c r="G579" s="10">
        <v>8969</v>
      </c>
      <c r="H579" s="10">
        <v>1537</v>
      </c>
      <c r="I579" s="10">
        <v>7432</v>
      </c>
      <c r="J579" s="10">
        <v>1533</v>
      </c>
      <c r="K579" s="10"/>
      <c r="L579" s="10"/>
      <c r="M579" s="10"/>
      <c r="N579" s="10"/>
      <c r="O579" s="10"/>
      <c r="P579" s="10"/>
      <c r="Q579" s="10"/>
      <c r="R579" s="10"/>
      <c r="S579" s="10"/>
    </row>
    <row r="580" spans="1:19">
      <c r="A580" s="8" t="s">
        <v>29</v>
      </c>
      <c r="B580" s="10">
        <v>1247</v>
      </c>
      <c r="C580" s="9">
        <v>5.0040096230954294</v>
      </c>
      <c r="D580" s="10">
        <v>6240</v>
      </c>
      <c r="E580" s="10">
        <v>3185</v>
      </c>
      <c r="F580" s="10">
        <v>200</v>
      </c>
      <c r="G580" s="10">
        <v>9207</v>
      </c>
      <c r="H580" s="10">
        <v>1556</v>
      </c>
      <c r="I580" s="10">
        <v>7651</v>
      </c>
      <c r="J580" s="10">
        <v>1551</v>
      </c>
      <c r="K580" s="10"/>
      <c r="L580" s="10"/>
      <c r="M580" s="10"/>
      <c r="N580" s="10"/>
      <c r="O580" s="10"/>
      <c r="P580" s="10"/>
      <c r="Q580" s="10"/>
      <c r="R580" s="10"/>
      <c r="S580" s="10"/>
    </row>
    <row r="581" spans="1:19">
      <c r="A581" s="8" t="s">
        <v>30</v>
      </c>
      <c r="B581" s="10"/>
      <c r="C581" s="9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</row>
    <row r="582" spans="1:19">
      <c r="B582" s="10"/>
      <c r="C582" s="9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</row>
    <row r="583" spans="1:19">
      <c r="A583" s="8" t="s">
        <v>161</v>
      </c>
      <c r="B583" s="10"/>
      <c r="C583" s="9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</row>
    <row r="584" spans="1:19">
      <c r="A584" s="8" t="s">
        <v>0</v>
      </c>
      <c r="B584" s="10" t="s">
        <v>1</v>
      </c>
      <c r="C584" s="9" t="s">
        <v>2</v>
      </c>
      <c r="D584" s="10" t="s">
        <v>3</v>
      </c>
      <c r="E584" s="10" t="s">
        <v>2</v>
      </c>
      <c r="F584" s="10" t="s">
        <v>2</v>
      </c>
      <c r="G584" s="10" t="s">
        <v>4</v>
      </c>
      <c r="H584" s="10" t="s">
        <v>5</v>
      </c>
      <c r="I584" s="10" t="s">
        <v>6</v>
      </c>
      <c r="J584" s="10" t="s">
        <v>7</v>
      </c>
      <c r="K584" s="10"/>
      <c r="L584" s="10"/>
      <c r="M584" s="10"/>
      <c r="N584" s="10"/>
      <c r="O584" s="10"/>
      <c r="P584" s="10"/>
      <c r="Q584" s="10"/>
      <c r="R584" s="10"/>
      <c r="S584" s="10"/>
    </row>
    <row r="585" spans="1:19">
      <c r="A585" s="8" t="s">
        <v>8</v>
      </c>
      <c r="B585" s="10" t="s">
        <v>9</v>
      </c>
      <c r="C585" s="9" t="s">
        <v>10</v>
      </c>
      <c r="D585" s="10" t="s">
        <v>11</v>
      </c>
      <c r="E585" s="10" t="s">
        <v>12</v>
      </c>
      <c r="F585" s="10" t="s">
        <v>13</v>
      </c>
      <c r="G585" s="10" t="s">
        <v>14</v>
      </c>
      <c r="H585" s="10" t="s">
        <v>15</v>
      </c>
      <c r="I585" s="10" t="s">
        <v>16</v>
      </c>
      <c r="J585" s="10" t="s">
        <v>17</v>
      </c>
      <c r="K585" s="10"/>
      <c r="L585" s="10"/>
      <c r="M585" s="10"/>
      <c r="N585" s="10"/>
      <c r="O585" s="10"/>
      <c r="P585" s="10"/>
      <c r="Q585" s="10"/>
      <c r="R585" s="10"/>
      <c r="S585" s="10"/>
    </row>
    <row r="586" spans="1:19">
      <c r="A586" s="8" t="s">
        <v>18</v>
      </c>
      <c r="B586" s="10">
        <v>180045</v>
      </c>
      <c r="C586" s="9">
        <v>5.4941042517148491</v>
      </c>
      <c r="D586" s="10">
        <v>989186</v>
      </c>
      <c r="E586" s="10">
        <v>129929</v>
      </c>
      <c r="F586" s="10">
        <v>129929</v>
      </c>
      <c r="G586" s="10">
        <v>953979</v>
      </c>
      <c r="H586" s="10">
        <v>377913</v>
      </c>
      <c r="I586" s="10">
        <v>576066</v>
      </c>
      <c r="J586" s="10">
        <v>172991</v>
      </c>
      <c r="K586" s="10"/>
      <c r="L586" s="10"/>
      <c r="M586" s="10"/>
      <c r="N586" s="10"/>
      <c r="O586" s="10"/>
      <c r="P586" s="10"/>
      <c r="Q586" s="10"/>
      <c r="R586" s="10"/>
      <c r="S586" s="10"/>
    </row>
    <row r="587" spans="1:19">
      <c r="A587" s="8" t="s">
        <v>19</v>
      </c>
      <c r="B587" s="10">
        <v>177240</v>
      </c>
      <c r="C587" s="9">
        <v>5.587452042428346</v>
      </c>
      <c r="D587" s="10">
        <v>990320</v>
      </c>
      <c r="E587" s="10">
        <v>113092</v>
      </c>
      <c r="F587" s="10">
        <v>113092</v>
      </c>
      <c r="G587" s="10">
        <v>971807</v>
      </c>
      <c r="H587" s="10">
        <v>375116</v>
      </c>
      <c r="I587" s="10">
        <v>596691</v>
      </c>
      <c r="J587" s="10">
        <v>191504</v>
      </c>
      <c r="K587" s="10"/>
      <c r="L587" s="10"/>
      <c r="M587" s="10"/>
      <c r="N587" s="10"/>
      <c r="O587" s="10"/>
      <c r="P587" s="10"/>
      <c r="Q587" s="10"/>
      <c r="R587" s="10"/>
      <c r="S587" s="10"/>
    </row>
    <row r="588" spans="1:19">
      <c r="A588" s="8" t="s">
        <v>20</v>
      </c>
      <c r="B588" s="10">
        <v>178169</v>
      </c>
      <c r="C588" s="9">
        <v>5.5008783795160774</v>
      </c>
      <c r="D588" s="10">
        <v>980086</v>
      </c>
      <c r="E588" s="10">
        <v>120430</v>
      </c>
      <c r="F588" s="10">
        <v>120430</v>
      </c>
      <c r="G588" s="10">
        <v>984518</v>
      </c>
      <c r="H588" s="10">
        <v>383626</v>
      </c>
      <c r="I588" s="10">
        <v>600892</v>
      </c>
      <c r="J588" s="10">
        <v>187072</v>
      </c>
      <c r="K588" s="10"/>
      <c r="L588" s="10"/>
      <c r="M588" s="10"/>
      <c r="N588" s="10"/>
      <c r="O588" s="10"/>
      <c r="P588" s="10"/>
      <c r="Q588" s="10"/>
      <c r="R588" s="10"/>
      <c r="S588" s="10"/>
    </row>
    <row r="589" spans="1:19">
      <c r="A589" s="8" t="s">
        <v>21</v>
      </c>
      <c r="B589" s="10">
        <v>180056</v>
      </c>
      <c r="C589" s="9">
        <v>5.5903940996134533</v>
      </c>
      <c r="D589" s="10">
        <v>1006584</v>
      </c>
      <c r="E589" s="10">
        <v>125000</v>
      </c>
      <c r="F589" s="10">
        <v>125000</v>
      </c>
      <c r="G589" s="10">
        <v>1000028</v>
      </c>
      <c r="H589" s="10">
        <v>383305</v>
      </c>
      <c r="I589" s="10">
        <v>616723</v>
      </c>
      <c r="J589" s="10">
        <v>193628</v>
      </c>
      <c r="K589" s="10"/>
      <c r="L589" s="10"/>
      <c r="M589" s="10"/>
      <c r="N589" s="10"/>
      <c r="O589" s="10"/>
      <c r="P589" s="10"/>
      <c r="Q589" s="10"/>
      <c r="R589" s="10"/>
      <c r="S589" s="10"/>
    </row>
    <row r="590" spans="1:19">
      <c r="A590" s="8" t="s">
        <v>22</v>
      </c>
      <c r="B590" s="10">
        <v>181529</v>
      </c>
      <c r="C590" s="9">
        <v>5.6531738730450778</v>
      </c>
      <c r="D590" s="10">
        <v>1026215</v>
      </c>
      <c r="E590" s="10">
        <v>127468</v>
      </c>
      <c r="F590" s="10">
        <v>127468</v>
      </c>
      <c r="G590" s="10">
        <v>1019673</v>
      </c>
      <c r="H590" s="10">
        <v>385116</v>
      </c>
      <c r="I590" s="10">
        <v>634557</v>
      </c>
      <c r="J590" s="10">
        <v>200170</v>
      </c>
      <c r="K590" s="10"/>
      <c r="L590" s="10"/>
      <c r="M590" s="10"/>
      <c r="N590" s="10"/>
      <c r="O590" s="10"/>
      <c r="P590" s="10"/>
      <c r="Q590" s="10"/>
      <c r="R590" s="10"/>
      <c r="S590" s="10"/>
    </row>
    <row r="591" spans="1:19">
      <c r="A591" s="8" t="s">
        <v>23</v>
      </c>
      <c r="B591" s="10">
        <v>182676</v>
      </c>
      <c r="C591" s="9">
        <v>5.7238936696665137</v>
      </c>
      <c r="D591" s="10">
        <v>1045618</v>
      </c>
      <c r="E591" s="10">
        <v>129150</v>
      </c>
      <c r="F591" s="10">
        <v>129150</v>
      </c>
      <c r="G591" s="10">
        <v>1038744</v>
      </c>
      <c r="H591" s="10">
        <v>387342</v>
      </c>
      <c r="I591" s="10">
        <v>651402</v>
      </c>
      <c r="J591" s="10">
        <v>207044</v>
      </c>
      <c r="K591" s="10"/>
      <c r="L591" s="10"/>
      <c r="M591" s="10"/>
      <c r="N591" s="10"/>
      <c r="O591" s="10"/>
      <c r="P591" s="10"/>
      <c r="Q591" s="10"/>
      <c r="R591" s="10"/>
      <c r="S591" s="10"/>
    </row>
    <row r="592" spans="1:19">
      <c r="A592" s="8" t="s">
        <v>24</v>
      </c>
      <c r="B592" s="10">
        <v>183306</v>
      </c>
      <c r="C592" s="9">
        <v>5.789308587825821</v>
      </c>
      <c r="D592" s="10">
        <v>1061215</v>
      </c>
      <c r="E592" s="10">
        <v>131512</v>
      </c>
      <c r="F592" s="10">
        <v>131512</v>
      </c>
      <c r="G592" s="10">
        <v>1057717</v>
      </c>
      <c r="H592" s="10">
        <v>389770</v>
      </c>
      <c r="I592" s="10">
        <v>667947</v>
      </c>
      <c r="J592" s="10">
        <v>210542</v>
      </c>
      <c r="K592" s="10"/>
      <c r="L592" s="10"/>
      <c r="M592" s="10"/>
      <c r="N592" s="10"/>
      <c r="O592" s="10"/>
      <c r="P592" s="10"/>
      <c r="Q592" s="10"/>
      <c r="R592" s="10"/>
      <c r="S592" s="10"/>
    </row>
    <row r="593" spans="1:19">
      <c r="A593" s="8" t="s">
        <v>25</v>
      </c>
      <c r="B593" s="10">
        <v>184030</v>
      </c>
      <c r="C593" s="9">
        <v>5.8592131717654734</v>
      </c>
      <c r="D593" s="10">
        <v>1078271</v>
      </c>
      <c r="E593" s="10">
        <v>133888</v>
      </c>
      <c r="F593" s="10">
        <v>133888</v>
      </c>
      <c r="G593" s="10">
        <v>1075725</v>
      </c>
      <c r="H593" s="10">
        <v>392628</v>
      </c>
      <c r="I593" s="10">
        <v>683097</v>
      </c>
      <c r="J593" s="10">
        <v>213088</v>
      </c>
      <c r="K593" s="10"/>
      <c r="L593" s="10"/>
      <c r="M593" s="10"/>
      <c r="N593" s="10"/>
      <c r="O593" s="10"/>
      <c r="P593" s="10"/>
      <c r="Q593" s="10"/>
      <c r="R593" s="10"/>
      <c r="S593" s="10"/>
    </row>
    <row r="594" spans="1:19">
      <c r="A594" s="8" t="s">
        <v>26</v>
      </c>
      <c r="B594" s="10">
        <v>184379</v>
      </c>
      <c r="C594" s="9">
        <v>5.9242050341958681</v>
      </c>
      <c r="D594" s="10">
        <v>1092299</v>
      </c>
      <c r="E594" s="10">
        <v>135848</v>
      </c>
      <c r="F594" s="10">
        <v>135848</v>
      </c>
      <c r="G594" s="10">
        <v>1093017</v>
      </c>
      <c r="H594" s="10">
        <v>395795</v>
      </c>
      <c r="I594" s="10">
        <v>697222</v>
      </c>
      <c r="J594" s="10">
        <v>212370</v>
      </c>
      <c r="K594" s="10"/>
      <c r="L594" s="10"/>
      <c r="M594" s="10"/>
      <c r="N594" s="10"/>
      <c r="O594" s="10"/>
      <c r="P594" s="10"/>
      <c r="Q594" s="10"/>
      <c r="R594" s="10"/>
      <c r="S594" s="10"/>
    </row>
    <row r="595" spans="1:19">
      <c r="A595" s="8" t="s">
        <v>27</v>
      </c>
      <c r="B595" s="10">
        <v>184955</v>
      </c>
      <c r="C595" s="9">
        <v>5.9962207023329999</v>
      </c>
      <c r="D595" s="10">
        <v>1109031</v>
      </c>
      <c r="E595" s="10">
        <v>138196</v>
      </c>
      <c r="F595" s="10">
        <v>138196</v>
      </c>
      <c r="G595" s="10">
        <v>1110345</v>
      </c>
      <c r="H595" s="10">
        <v>399192</v>
      </c>
      <c r="I595" s="10">
        <v>711153</v>
      </c>
      <c r="J595" s="10">
        <v>211056</v>
      </c>
      <c r="K595" s="10"/>
      <c r="L595" s="10"/>
      <c r="M595" s="10"/>
      <c r="N595" s="10"/>
      <c r="O595" s="10"/>
      <c r="P595" s="10"/>
      <c r="Q595" s="10"/>
      <c r="R595" s="10"/>
      <c r="S595" s="10"/>
    </row>
    <row r="596" spans="1:19">
      <c r="A596" s="8" t="s">
        <v>28</v>
      </c>
      <c r="B596" s="10">
        <v>185657</v>
      </c>
      <c r="C596" s="9">
        <v>6.0660357541056893</v>
      </c>
      <c r="D596" s="10">
        <v>1126202</v>
      </c>
      <c r="E596" s="10">
        <v>140341</v>
      </c>
      <c r="F596" s="10">
        <v>140341</v>
      </c>
      <c r="G596" s="10">
        <v>1127851</v>
      </c>
      <c r="H596" s="10">
        <v>401843</v>
      </c>
      <c r="I596" s="10">
        <v>726008</v>
      </c>
      <c r="J596" s="10">
        <v>209407</v>
      </c>
      <c r="K596" s="10"/>
      <c r="L596" s="10"/>
      <c r="M596" s="10"/>
      <c r="N596" s="10"/>
      <c r="O596" s="10"/>
      <c r="P596" s="10"/>
      <c r="Q596" s="10"/>
      <c r="R596" s="10"/>
      <c r="S596" s="10"/>
    </row>
    <row r="597" spans="1:19">
      <c r="A597" s="8" t="s">
        <v>29</v>
      </c>
      <c r="B597" s="10">
        <v>186254</v>
      </c>
      <c r="C597" s="9">
        <v>6.1386493712886701</v>
      </c>
      <c r="D597" s="10">
        <v>1143348</v>
      </c>
      <c r="E597" s="10">
        <v>142530</v>
      </c>
      <c r="F597" s="10">
        <v>142530</v>
      </c>
      <c r="G597" s="10">
        <v>1145261</v>
      </c>
      <c r="H597" s="10">
        <v>405109</v>
      </c>
      <c r="I597" s="10">
        <v>740152</v>
      </c>
      <c r="J597" s="10">
        <v>207494</v>
      </c>
      <c r="K597" s="10"/>
      <c r="L597" s="10"/>
      <c r="M597" s="10"/>
      <c r="N597" s="10"/>
      <c r="O597" s="10"/>
      <c r="P597" s="10"/>
      <c r="Q597" s="10"/>
      <c r="R597" s="10"/>
      <c r="S597" s="10"/>
    </row>
    <row r="598" spans="1:19">
      <c r="B598" s="10"/>
      <c r="C598" s="9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</row>
    <row r="599" spans="1:19">
      <c r="A599" s="12" t="s">
        <v>60</v>
      </c>
      <c r="B599" s="12"/>
      <c r="C599" s="12"/>
      <c r="D599" s="12"/>
      <c r="E599" s="12"/>
      <c r="F599" s="12"/>
      <c r="G599" s="12"/>
      <c r="H599" s="12"/>
      <c r="I599" s="12"/>
      <c r="J599" s="12"/>
      <c r="K599" s="10"/>
      <c r="L599" s="10"/>
      <c r="M599" s="10"/>
      <c r="N599" s="10"/>
      <c r="O599" s="10"/>
      <c r="P599" s="10"/>
      <c r="Q599" s="10"/>
      <c r="R599" s="10"/>
      <c r="S599" s="10"/>
    </row>
    <row r="600" spans="1:19">
      <c r="A600" s="13" t="s">
        <v>61</v>
      </c>
      <c r="B600" s="10"/>
      <c r="C600" s="9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</row>
    <row r="601" spans="1:19" ht="14.4">
      <c r="A601" s="1" t="s">
        <v>367</v>
      </c>
      <c r="B601" s="10"/>
      <c r="C601" s="9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</row>
    <row r="602" spans="1:19">
      <c r="A602" s="13" t="s">
        <v>62</v>
      </c>
      <c r="B602" s="10"/>
      <c r="C602" s="9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</row>
    <row r="603" spans="1:19">
      <c r="A603" s="13" t="s">
        <v>63</v>
      </c>
      <c r="B603" s="10"/>
      <c r="C603" s="9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</row>
    <row r="604" spans="1:19">
      <c r="B604" s="10"/>
      <c r="C604" s="9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</row>
    <row r="605" spans="1:19">
      <c r="C605" s="9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</row>
    <row r="606" spans="1:19">
      <c r="C606" s="9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</row>
    <row r="607" spans="1:19">
      <c r="C607" s="9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</row>
    <row r="608" spans="1:19">
      <c r="C608" s="9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</row>
    <row r="609" spans="3:19">
      <c r="C609" s="9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</row>
    <row r="610" spans="3:19">
      <c r="C610" s="9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</row>
    <row r="611" spans="3:19">
      <c r="C611" s="9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</row>
    <row r="612" spans="3:19">
      <c r="C612" s="9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</row>
    <row r="613" spans="3:19">
      <c r="C613" s="9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</row>
    <row r="614" spans="3:19">
      <c r="C614" s="9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</row>
    <row r="615" spans="3:19">
      <c r="C615" s="9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</row>
    <row r="616" spans="3:19">
      <c r="C616" s="9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3:19">
      <c r="C617" s="9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3:19">
      <c r="C618" s="9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3:19">
      <c r="C619" s="9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3:19">
      <c r="C620" s="9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3:19">
      <c r="C621" s="9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3:19">
      <c r="C622" s="9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3:19">
      <c r="C623" s="9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3:19">
      <c r="C624" s="9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3:19">
      <c r="C625" s="9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3:19">
      <c r="C626" s="9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3:19">
      <c r="C627" s="9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3:19">
      <c r="C628" s="9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3:19">
      <c r="C629" s="9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3:19">
      <c r="C630" s="9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3:19">
      <c r="C631" s="9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3:19">
      <c r="C632" s="9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3:19">
      <c r="C633" s="9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3:19">
      <c r="C634" s="9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3:19">
      <c r="C635" s="9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3:19">
      <c r="C636" s="9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3:19">
      <c r="C637" s="9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3:19">
      <c r="C638" s="9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3:19">
      <c r="C639" s="9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3:19">
      <c r="C640" s="9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3:19">
      <c r="C641" s="9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3:19">
      <c r="C642" s="9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3:19">
      <c r="C643" s="9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3:19">
      <c r="C644" s="9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3:19">
      <c r="C645" s="9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3:19">
      <c r="C646" s="9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3:19">
      <c r="C647" s="9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3:19">
      <c r="C648" s="9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3:19">
      <c r="C649" s="9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3:19">
      <c r="C650" s="9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3:19">
      <c r="C651" s="9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3:19">
      <c r="C652" s="9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3:19">
      <c r="C653" s="9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3:19">
      <c r="C654" s="9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3:19">
      <c r="C655" s="9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3:19">
      <c r="C656" s="9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3:19">
      <c r="C657" s="9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3:19">
      <c r="C658" s="9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3:19">
      <c r="C659" s="9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3:19">
      <c r="C660" s="9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3:19">
      <c r="C661" s="9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3:19">
      <c r="C662" s="9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3:19">
      <c r="C663" s="9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3:19">
      <c r="C664" s="9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3:19">
      <c r="C665" s="9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3:19">
      <c r="C666" s="9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3:19">
      <c r="C667" s="9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3:19">
      <c r="C668" s="9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3:19">
      <c r="C669" s="9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3:19">
      <c r="C670" s="9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3:19">
      <c r="C671" s="9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3:19">
      <c r="C672" s="9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3:19">
      <c r="C673" s="9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3:19">
      <c r="C674" s="9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3:19">
      <c r="C675" s="9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3:19">
      <c r="C676" s="9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3:19">
      <c r="C677" s="9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3:19">
      <c r="C678" s="9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3:19">
      <c r="C679" s="9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3:19">
      <c r="C680" s="9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3:19">
      <c r="C681" s="9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3:19">
      <c r="C682" s="9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3:19">
      <c r="C683" s="9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3:19">
      <c r="C684" s="9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3:19">
      <c r="C685" s="9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3:19">
      <c r="C686" s="9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3:19">
      <c r="C687" s="9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3:19">
      <c r="C688" s="9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3:19">
      <c r="C689" s="9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3:19">
      <c r="C690" s="9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3:19">
      <c r="C691" s="9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3:19">
      <c r="C692" s="9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3:19">
      <c r="C693" s="9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3:19">
      <c r="C694" s="9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3:19">
      <c r="C695" s="9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3:19">
      <c r="C696" s="9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3:19">
      <c r="C697" s="9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3:19">
      <c r="C698" s="9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3:19">
      <c r="C699" s="9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3:19">
      <c r="C700" s="9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3:19">
      <c r="C701" s="9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3:19">
      <c r="C702" s="9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3:19">
      <c r="C703" s="9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3:19">
      <c r="C704" s="9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3:19">
      <c r="C705" s="9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3:19">
      <c r="C706" s="9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3:19">
      <c r="C707" s="9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3:19">
      <c r="C708" s="9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69"/>
  <sheetViews>
    <sheetView zoomScaleNormal="100" workbookViewId="0"/>
  </sheetViews>
  <sheetFormatPr defaultRowHeight="13.8"/>
  <cols>
    <col min="1" max="2" width="8.88671875" style="8" customWidth="1"/>
    <col min="3" max="3" width="8.88671875" style="20" customWidth="1"/>
    <col min="4" max="8" width="8.88671875" style="8" customWidth="1"/>
    <col min="9" max="16384" width="8.88671875" style="8"/>
  </cols>
  <sheetData>
    <row r="1" spans="1:9">
      <c r="A1" s="2" t="s">
        <v>57</v>
      </c>
    </row>
    <row r="2" spans="1:9">
      <c r="A2" s="2" t="s">
        <v>58</v>
      </c>
    </row>
    <row r="3" spans="1:9">
      <c r="A3" s="2" t="s">
        <v>368</v>
      </c>
    </row>
    <row r="5" spans="1:9">
      <c r="A5" s="8" t="s">
        <v>196</v>
      </c>
    </row>
    <row r="6" spans="1:9">
      <c r="A6" s="8" t="s">
        <v>0</v>
      </c>
      <c r="B6" s="10" t="s">
        <v>1</v>
      </c>
      <c r="C6" s="21" t="s">
        <v>2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7</v>
      </c>
      <c r="I6" s="10"/>
    </row>
    <row r="7" spans="1:9">
      <c r="A7" s="8" t="s">
        <v>8</v>
      </c>
      <c r="B7" s="10" t="s">
        <v>9</v>
      </c>
      <c r="C7" s="21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17</v>
      </c>
      <c r="I7" s="10"/>
    </row>
    <row r="8" spans="1:9">
      <c r="A8" s="8" t="s">
        <v>18</v>
      </c>
      <c r="B8" s="10">
        <v>560</v>
      </c>
      <c r="C8" s="21">
        <v>474.3</v>
      </c>
      <c r="D8" s="10">
        <v>1220</v>
      </c>
      <c r="E8" s="10">
        <v>11</v>
      </c>
      <c r="F8" s="10">
        <v>198</v>
      </c>
      <c r="G8" s="10">
        <v>775</v>
      </c>
      <c r="H8" s="10">
        <v>947</v>
      </c>
      <c r="I8" s="10"/>
    </row>
    <row r="9" spans="1:9">
      <c r="A9" s="8" t="s">
        <v>19</v>
      </c>
      <c r="B9" s="10">
        <v>500</v>
      </c>
      <c r="C9" s="21">
        <v>468.1</v>
      </c>
      <c r="D9" s="10">
        <v>1075</v>
      </c>
      <c r="E9" s="10">
        <v>20</v>
      </c>
      <c r="F9" s="10">
        <v>300</v>
      </c>
      <c r="G9" s="10">
        <v>775</v>
      </c>
      <c r="H9" s="10">
        <v>967</v>
      </c>
      <c r="I9" s="10"/>
    </row>
    <row r="10" spans="1:9">
      <c r="A10" s="8" t="s">
        <v>20</v>
      </c>
      <c r="B10" s="10">
        <v>456.8</v>
      </c>
      <c r="C10" s="21">
        <v>464.3</v>
      </c>
      <c r="D10" s="10">
        <v>974</v>
      </c>
      <c r="E10" s="10">
        <v>20</v>
      </c>
      <c r="F10" s="10">
        <v>254</v>
      </c>
      <c r="G10" s="10">
        <v>807.4</v>
      </c>
      <c r="H10" s="10">
        <v>899</v>
      </c>
      <c r="I10" s="10"/>
    </row>
    <row r="11" spans="1:9">
      <c r="A11" s="8" t="s">
        <v>21</v>
      </c>
      <c r="B11" s="10">
        <v>479.2</v>
      </c>
      <c r="C11" s="21">
        <v>466.5</v>
      </c>
      <c r="D11" s="10">
        <v>1027</v>
      </c>
      <c r="E11" s="10">
        <v>20</v>
      </c>
      <c r="F11" s="10">
        <v>264</v>
      </c>
      <c r="G11" s="10">
        <v>815.7</v>
      </c>
      <c r="H11" s="10">
        <v>867</v>
      </c>
      <c r="I11" s="10"/>
    </row>
    <row r="12" spans="1:9">
      <c r="A12" s="8" t="s">
        <v>22</v>
      </c>
      <c r="B12" s="10">
        <v>481.1</v>
      </c>
      <c r="C12" s="21">
        <v>468.3</v>
      </c>
      <c r="D12" s="10">
        <v>1035</v>
      </c>
      <c r="E12" s="10">
        <v>20</v>
      </c>
      <c r="F12" s="10">
        <v>253</v>
      </c>
      <c r="G12" s="10">
        <v>813.7</v>
      </c>
      <c r="H12" s="10">
        <v>855</v>
      </c>
      <c r="I12" s="10"/>
    </row>
    <row r="13" spans="1:9">
      <c r="A13" s="8" t="s">
        <v>23</v>
      </c>
      <c r="B13" s="10">
        <v>500.6</v>
      </c>
      <c r="C13" s="21">
        <v>469.6</v>
      </c>
      <c r="D13" s="10">
        <v>1080</v>
      </c>
      <c r="E13" s="10">
        <v>20</v>
      </c>
      <c r="F13" s="10">
        <v>294</v>
      </c>
      <c r="G13" s="10">
        <v>813.1</v>
      </c>
      <c r="H13" s="10">
        <v>847</v>
      </c>
      <c r="I13" s="10"/>
    </row>
    <row r="14" spans="1:9">
      <c r="A14" s="8" t="s">
        <v>24</v>
      </c>
      <c r="B14" s="10">
        <v>526.70000000000005</v>
      </c>
      <c r="C14" s="21">
        <v>470.5</v>
      </c>
      <c r="D14" s="10">
        <v>1138</v>
      </c>
      <c r="E14" s="10">
        <v>20</v>
      </c>
      <c r="F14" s="10">
        <v>350</v>
      </c>
      <c r="G14" s="10">
        <v>813.4</v>
      </c>
      <c r="H14" s="10">
        <v>842</v>
      </c>
      <c r="I14" s="10"/>
    </row>
    <row r="15" spans="1:9">
      <c r="A15" s="8" t="s">
        <v>25</v>
      </c>
      <c r="B15" s="10">
        <v>553.5</v>
      </c>
      <c r="C15" s="21">
        <v>470.8</v>
      </c>
      <c r="D15" s="10">
        <v>1197</v>
      </c>
      <c r="E15" s="10">
        <v>20</v>
      </c>
      <c r="F15" s="10">
        <v>408</v>
      </c>
      <c r="G15" s="10">
        <v>813.6</v>
      </c>
      <c r="H15" s="10">
        <v>837</v>
      </c>
      <c r="I15" s="10"/>
    </row>
    <row r="16" spans="1:9">
      <c r="A16" s="8" t="s">
        <v>26</v>
      </c>
      <c r="B16" s="10">
        <v>586.5</v>
      </c>
      <c r="C16" s="21">
        <v>470.7</v>
      </c>
      <c r="D16" s="10">
        <v>1268</v>
      </c>
      <c r="E16" s="10">
        <v>20</v>
      </c>
      <c r="F16" s="10">
        <v>476</v>
      </c>
      <c r="G16" s="10">
        <v>814.9</v>
      </c>
      <c r="H16" s="10">
        <v>835</v>
      </c>
      <c r="I16" s="10"/>
    </row>
    <row r="17" spans="1:9">
      <c r="A17" s="8" t="s">
        <v>27</v>
      </c>
      <c r="B17" s="10">
        <v>619</v>
      </c>
      <c r="C17" s="21">
        <v>470.2</v>
      </c>
      <c r="D17" s="10">
        <v>1337</v>
      </c>
      <c r="E17" s="10">
        <v>20</v>
      </c>
      <c r="F17" s="10">
        <v>543</v>
      </c>
      <c r="G17" s="10">
        <v>816</v>
      </c>
      <c r="H17" s="10">
        <v>832</v>
      </c>
      <c r="I17" s="10"/>
    </row>
    <row r="18" spans="1:9">
      <c r="A18" s="8" t="s">
        <v>28</v>
      </c>
      <c r="B18" s="10">
        <v>652.29999999999995</v>
      </c>
      <c r="C18" s="21">
        <v>469.1</v>
      </c>
      <c r="D18" s="10">
        <v>1406</v>
      </c>
      <c r="E18" s="10">
        <v>20</v>
      </c>
      <c r="F18" s="10">
        <v>611</v>
      </c>
      <c r="G18" s="10">
        <v>816.9</v>
      </c>
      <c r="H18" s="10">
        <v>830</v>
      </c>
      <c r="I18" s="10"/>
    </row>
    <row r="19" spans="1:9">
      <c r="A19" s="8" t="s">
        <v>29</v>
      </c>
      <c r="B19" s="10">
        <v>686.9</v>
      </c>
      <c r="C19" s="21">
        <v>467.6</v>
      </c>
      <c r="D19" s="10">
        <v>1475</v>
      </c>
      <c r="E19" s="10">
        <v>20</v>
      </c>
      <c r="F19" s="10">
        <v>681</v>
      </c>
      <c r="G19" s="10">
        <v>817.5</v>
      </c>
      <c r="H19" s="10">
        <v>827</v>
      </c>
      <c r="I19" s="10"/>
    </row>
    <row r="20" spans="1:9">
      <c r="A20" s="8" t="s">
        <v>30</v>
      </c>
      <c r="B20" s="10"/>
      <c r="C20" s="21"/>
      <c r="D20" s="10"/>
      <c r="E20" s="10"/>
      <c r="F20" s="10"/>
      <c r="G20" s="10"/>
      <c r="H20" s="10"/>
      <c r="I20" s="10"/>
    </row>
    <row r="21" spans="1:9">
      <c r="A21" s="8" t="s">
        <v>30</v>
      </c>
      <c r="B21" s="10"/>
      <c r="C21" s="21"/>
      <c r="D21" s="10"/>
      <c r="E21" s="10"/>
      <c r="F21" s="10"/>
      <c r="G21" s="10"/>
      <c r="H21" s="10"/>
      <c r="I21" s="10"/>
    </row>
    <row r="22" spans="1:9">
      <c r="A22" s="8" t="s">
        <v>197</v>
      </c>
      <c r="B22" s="10"/>
      <c r="C22" s="21"/>
      <c r="D22" s="10"/>
      <c r="E22" s="10"/>
      <c r="F22" s="10"/>
      <c r="G22" s="10"/>
      <c r="H22" s="10"/>
      <c r="I22" s="10"/>
    </row>
    <row r="23" spans="1:9">
      <c r="A23" s="8" t="s">
        <v>0</v>
      </c>
      <c r="B23" s="10" t="s">
        <v>1</v>
      </c>
      <c r="C23" s="21" t="s">
        <v>2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7</v>
      </c>
      <c r="I23" s="10"/>
    </row>
    <row r="24" spans="1:9">
      <c r="A24" s="8" t="s">
        <v>8</v>
      </c>
      <c r="B24" s="10" t="s">
        <v>9</v>
      </c>
      <c r="C24" s="21" t="s">
        <v>10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17</v>
      </c>
      <c r="I24" s="10"/>
    </row>
    <row r="25" spans="1:9">
      <c r="A25" s="8" t="s">
        <v>18</v>
      </c>
      <c r="B25" s="10">
        <v>436</v>
      </c>
      <c r="C25" s="21">
        <v>2047</v>
      </c>
      <c r="D25" s="10">
        <v>4100</v>
      </c>
      <c r="E25" s="10">
        <v>0</v>
      </c>
      <c r="F25" s="10">
        <v>4852</v>
      </c>
      <c r="G25" s="10">
        <v>40</v>
      </c>
      <c r="H25" s="10">
        <v>1807</v>
      </c>
      <c r="I25" s="10"/>
    </row>
    <row r="26" spans="1:9">
      <c r="A26" s="8" t="s">
        <v>19</v>
      </c>
      <c r="B26" s="10">
        <v>235</v>
      </c>
      <c r="C26" s="21">
        <v>2038</v>
      </c>
      <c r="D26" s="10">
        <v>2200</v>
      </c>
      <c r="E26" s="10">
        <v>0</v>
      </c>
      <c r="F26" s="10">
        <v>3000</v>
      </c>
      <c r="G26" s="10">
        <v>35</v>
      </c>
      <c r="H26" s="10">
        <v>1072</v>
      </c>
      <c r="I26" s="10"/>
    </row>
    <row r="27" spans="1:9">
      <c r="A27" s="8" t="s">
        <v>20</v>
      </c>
      <c r="B27" s="10">
        <v>270.39999999999998</v>
      </c>
      <c r="C27" s="21">
        <v>2065</v>
      </c>
      <c r="D27" s="10">
        <v>2564</v>
      </c>
      <c r="E27" s="10">
        <v>0</v>
      </c>
      <c r="F27" s="10">
        <v>2888</v>
      </c>
      <c r="G27" s="10">
        <v>34.5</v>
      </c>
      <c r="H27" s="10">
        <v>813</v>
      </c>
      <c r="I27" s="10"/>
    </row>
    <row r="28" spans="1:9">
      <c r="A28" s="8" t="s">
        <v>21</v>
      </c>
      <c r="B28" s="10">
        <v>313.10000000000002</v>
      </c>
      <c r="C28" s="21">
        <v>2092</v>
      </c>
      <c r="D28" s="10">
        <v>3008</v>
      </c>
      <c r="E28" s="10">
        <v>0</v>
      </c>
      <c r="F28" s="10">
        <v>3001</v>
      </c>
      <c r="G28" s="10">
        <v>34.1</v>
      </c>
      <c r="H28" s="10">
        <v>887</v>
      </c>
      <c r="I28" s="10"/>
    </row>
    <row r="29" spans="1:9">
      <c r="A29" s="8" t="s">
        <v>22</v>
      </c>
      <c r="B29" s="10">
        <v>331</v>
      </c>
      <c r="C29" s="21">
        <v>2119</v>
      </c>
      <c r="D29" s="10">
        <v>3222</v>
      </c>
      <c r="E29" s="10">
        <v>0</v>
      </c>
      <c r="F29" s="10">
        <v>3210</v>
      </c>
      <c r="G29" s="10">
        <v>33.6</v>
      </c>
      <c r="H29" s="10">
        <v>964</v>
      </c>
      <c r="I29" s="10"/>
    </row>
    <row r="30" spans="1:9">
      <c r="A30" s="8" t="s">
        <v>23</v>
      </c>
      <c r="B30" s="10">
        <v>342.5</v>
      </c>
      <c r="C30" s="21">
        <v>2146</v>
      </c>
      <c r="D30" s="10">
        <v>3376</v>
      </c>
      <c r="E30" s="10">
        <v>0</v>
      </c>
      <c r="F30" s="10">
        <v>3441</v>
      </c>
      <c r="G30" s="10">
        <v>33.200000000000003</v>
      </c>
      <c r="H30" s="10">
        <v>966</v>
      </c>
      <c r="I30" s="10"/>
    </row>
    <row r="31" spans="1:9">
      <c r="A31" s="8" t="s">
        <v>24</v>
      </c>
      <c r="B31" s="10">
        <v>359.3</v>
      </c>
      <c r="C31" s="21">
        <v>2174</v>
      </c>
      <c r="D31" s="10">
        <v>3588</v>
      </c>
      <c r="E31" s="10">
        <v>0</v>
      </c>
      <c r="F31" s="10">
        <v>3680</v>
      </c>
      <c r="G31" s="10">
        <v>32.700000000000003</v>
      </c>
      <c r="H31" s="10">
        <v>941</v>
      </c>
      <c r="I31" s="10"/>
    </row>
    <row r="32" spans="1:9">
      <c r="A32" s="8" t="s">
        <v>25</v>
      </c>
      <c r="B32" s="10">
        <v>393.5</v>
      </c>
      <c r="C32" s="21">
        <v>2202</v>
      </c>
      <c r="D32" s="10">
        <v>3980</v>
      </c>
      <c r="E32" s="10">
        <v>0</v>
      </c>
      <c r="F32" s="10">
        <v>4160</v>
      </c>
      <c r="G32" s="10">
        <v>32.299999999999997</v>
      </c>
      <c r="H32" s="10">
        <v>830</v>
      </c>
      <c r="I32" s="10"/>
    </row>
    <row r="33" spans="1:9">
      <c r="A33" s="8" t="s">
        <v>26</v>
      </c>
      <c r="B33" s="10">
        <v>429.3</v>
      </c>
      <c r="C33" s="21">
        <v>2231</v>
      </c>
      <c r="D33" s="10">
        <v>4399</v>
      </c>
      <c r="E33" s="10">
        <v>0</v>
      </c>
      <c r="F33" s="10">
        <v>4557</v>
      </c>
      <c r="G33" s="10">
        <v>31.8</v>
      </c>
      <c r="H33" s="10">
        <v>740</v>
      </c>
      <c r="I33" s="10"/>
    </row>
    <row r="34" spans="1:9">
      <c r="A34" s="8" t="s">
        <v>27</v>
      </c>
      <c r="B34" s="10">
        <v>453.5</v>
      </c>
      <c r="C34" s="21">
        <v>2260</v>
      </c>
      <c r="D34" s="10">
        <v>4708</v>
      </c>
      <c r="E34" s="10">
        <v>0</v>
      </c>
      <c r="F34" s="10">
        <v>4804</v>
      </c>
      <c r="G34" s="10">
        <v>31.4</v>
      </c>
      <c r="H34" s="10">
        <v>711</v>
      </c>
      <c r="I34" s="10"/>
    </row>
    <row r="35" spans="1:9">
      <c r="A35" s="8" t="s">
        <v>28</v>
      </c>
      <c r="B35" s="10">
        <v>466.3</v>
      </c>
      <c r="C35" s="21">
        <v>2290</v>
      </c>
      <c r="D35" s="10">
        <v>4903</v>
      </c>
      <c r="E35" s="10">
        <v>0</v>
      </c>
      <c r="F35" s="10">
        <v>4959</v>
      </c>
      <c r="G35" s="10">
        <v>31</v>
      </c>
      <c r="H35" s="10">
        <v>725</v>
      </c>
      <c r="I35" s="10"/>
    </row>
    <row r="36" spans="1:9">
      <c r="A36" s="8" t="s">
        <v>29</v>
      </c>
      <c r="B36" s="10">
        <v>470.6</v>
      </c>
      <c r="C36" s="21">
        <v>2319</v>
      </c>
      <c r="D36" s="10">
        <v>5013</v>
      </c>
      <c r="E36" s="10">
        <v>0</v>
      </c>
      <c r="F36" s="10">
        <v>5041</v>
      </c>
      <c r="G36" s="10">
        <v>30.6</v>
      </c>
      <c r="H36" s="10">
        <v>766</v>
      </c>
      <c r="I36" s="10"/>
    </row>
    <row r="37" spans="1:9">
      <c r="A37" s="8" t="s">
        <v>30</v>
      </c>
      <c r="B37" s="10"/>
      <c r="C37" s="21"/>
      <c r="D37" s="10"/>
      <c r="E37" s="10"/>
      <c r="F37" s="10"/>
      <c r="G37" s="10"/>
      <c r="H37" s="10"/>
      <c r="I37" s="10"/>
    </row>
    <row r="38" spans="1:9">
      <c r="A38" s="8" t="s">
        <v>30</v>
      </c>
      <c r="B38" s="10"/>
      <c r="C38" s="21"/>
      <c r="D38" s="10"/>
      <c r="E38" s="10"/>
      <c r="F38" s="10"/>
      <c r="G38" s="10"/>
      <c r="H38" s="10"/>
      <c r="I38" s="10"/>
    </row>
    <row r="39" spans="1:9">
      <c r="A39" s="8" t="s">
        <v>198</v>
      </c>
      <c r="B39" s="10"/>
      <c r="C39" s="21"/>
      <c r="D39" s="10"/>
      <c r="E39" s="10"/>
      <c r="F39" s="10"/>
      <c r="G39" s="10"/>
      <c r="H39" s="10"/>
      <c r="I39" s="10"/>
    </row>
    <row r="40" spans="1:9">
      <c r="A40" s="8" t="s">
        <v>0</v>
      </c>
      <c r="B40" s="10" t="s">
        <v>1</v>
      </c>
      <c r="C40" s="21" t="s">
        <v>2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7</v>
      </c>
      <c r="I40" s="10"/>
    </row>
    <row r="41" spans="1:9">
      <c r="A41" s="8" t="s">
        <v>8</v>
      </c>
      <c r="B41" s="10" t="s">
        <v>9</v>
      </c>
      <c r="C41" s="21" t="s">
        <v>10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17</v>
      </c>
      <c r="I41" s="10"/>
    </row>
    <row r="42" spans="1:9">
      <c r="A42" s="8" t="s">
        <v>18</v>
      </c>
      <c r="B42" s="10">
        <v>42</v>
      </c>
      <c r="C42" s="21">
        <v>596.20000000000005</v>
      </c>
      <c r="D42" s="10">
        <v>115</v>
      </c>
      <c r="E42" s="10">
        <v>4100</v>
      </c>
      <c r="F42" s="10">
        <v>0</v>
      </c>
      <c r="G42" s="10">
        <v>4150</v>
      </c>
      <c r="H42" s="10">
        <v>1021</v>
      </c>
      <c r="I42" s="10"/>
    </row>
    <row r="43" spans="1:9">
      <c r="A43" s="8" t="s">
        <v>19</v>
      </c>
      <c r="B43" s="10">
        <v>43</v>
      </c>
      <c r="C43" s="21">
        <v>607.70000000000005</v>
      </c>
      <c r="D43" s="10">
        <v>120</v>
      </c>
      <c r="E43" s="10">
        <v>4450</v>
      </c>
      <c r="F43" s="10">
        <v>0</v>
      </c>
      <c r="G43" s="10">
        <v>4350</v>
      </c>
      <c r="H43" s="10">
        <v>1231</v>
      </c>
      <c r="I43" s="10"/>
    </row>
    <row r="44" spans="1:9">
      <c r="A44" s="8" t="s">
        <v>20</v>
      </c>
      <c r="B44" s="10">
        <v>44.44</v>
      </c>
      <c r="C44" s="21">
        <v>611.79999999999995</v>
      </c>
      <c r="D44" s="10">
        <v>124.9</v>
      </c>
      <c r="E44" s="10">
        <v>4650</v>
      </c>
      <c r="F44" s="10">
        <v>0</v>
      </c>
      <c r="G44" s="10">
        <v>4642</v>
      </c>
      <c r="H44" s="10">
        <v>1354</v>
      </c>
      <c r="I44" s="10"/>
    </row>
    <row r="45" spans="1:9">
      <c r="A45" s="8" t="s">
        <v>21</v>
      </c>
      <c r="B45" s="10">
        <v>44.42</v>
      </c>
      <c r="C45" s="21">
        <v>619</v>
      </c>
      <c r="D45" s="10">
        <v>126.3</v>
      </c>
      <c r="E45" s="10">
        <v>4667</v>
      </c>
      <c r="F45" s="10">
        <v>0</v>
      </c>
      <c r="G45" s="10">
        <v>4735</v>
      </c>
      <c r="H45" s="10">
        <v>1403</v>
      </c>
      <c r="I45" s="10"/>
    </row>
    <row r="46" spans="1:9">
      <c r="A46" s="8" t="s">
        <v>22</v>
      </c>
      <c r="B46" s="10">
        <v>45.35</v>
      </c>
      <c r="C46" s="21">
        <v>626</v>
      </c>
      <c r="D46" s="10">
        <v>130.4</v>
      </c>
      <c r="E46" s="10">
        <v>4836</v>
      </c>
      <c r="F46" s="10">
        <v>0</v>
      </c>
      <c r="G46" s="10">
        <v>4903</v>
      </c>
      <c r="H46" s="10">
        <v>1456</v>
      </c>
      <c r="I46" s="10"/>
    </row>
    <row r="47" spans="1:9">
      <c r="A47" s="8" t="s">
        <v>23</v>
      </c>
      <c r="B47" s="10">
        <v>46.12</v>
      </c>
      <c r="C47" s="21">
        <v>632.70000000000005</v>
      </c>
      <c r="D47" s="10">
        <v>134</v>
      </c>
      <c r="E47" s="10">
        <v>5062</v>
      </c>
      <c r="F47" s="10">
        <v>0</v>
      </c>
      <c r="G47" s="10">
        <v>5129</v>
      </c>
      <c r="H47" s="10">
        <v>1513</v>
      </c>
      <c r="I47" s="10"/>
    </row>
    <row r="48" spans="1:9">
      <c r="A48" s="8" t="s">
        <v>24</v>
      </c>
      <c r="B48" s="10">
        <v>46.3</v>
      </c>
      <c r="C48" s="21">
        <v>639.29999999999995</v>
      </c>
      <c r="D48" s="10">
        <v>136</v>
      </c>
      <c r="E48" s="10">
        <v>5295</v>
      </c>
      <c r="F48" s="10">
        <v>0</v>
      </c>
      <c r="G48" s="10">
        <v>5380</v>
      </c>
      <c r="H48" s="10">
        <v>1554</v>
      </c>
      <c r="I48" s="10"/>
    </row>
    <row r="49" spans="1:9">
      <c r="A49" s="8" t="s">
        <v>25</v>
      </c>
      <c r="B49" s="10">
        <v>46.55</v>
      </c>
      <c r="C49" s="21">
        <v>645.9</v>
      </c>
      <c r="D49" s="10">
        <v>138.1</v>
      </c>
      <c r="E49" s="10">
        <v>5522</v>
      </c>
      <c r="F49" s="10">
        <v>0</v>
      </c>
      <c r="G49" s="10">
        <v>5613</v>
      </c>
      <c r="H49" s="10">
        <v>1592</v>
      </c>
      <c r="I49" s="10"/>
    </row>
    <row r="50" spans="1:9">
      <c r="A50" s="8" t="s">
        <v>26</v>
      </c>
      <c r="B50" s="10">
        <v>46.81</v>
      </c>
      <c r="C50" s="21">
        <v>652</v>
      </c>
      <c r="D50" s="10">
        <v>140.19999999999999</v>
      </c>
      <c r="E50" s="10">
        <v>5775</v>
      </c>
      <c r="F50" s="10">
        <v>0</v>
      </c>
      <c r="G50" s="10">
        <v>5884</v>
      </c>
      <c r="H50" s="10">
        <v>1613</v>
      </c>
      <c r="I50" s="10"/>
    </row>
    <row r="51" spans="1:9">
      <c r="A51" s="8" t="s">
        <v>27</v>
      </c>
      <c r="B51" s="10">
        <v>47.03</v>
      </c>
      <c r="C51" s="21">
        <v>658.2</v>
      </c>
      <c r="D51" s="10">
        <v>142.19999999999999</v>
      </c>
      <c r="E51" s="10">
        <v>6030</v>
      </c>
      <c r="F51" s="10">
        <v>0</v>
      </c>
      <c r="G51" s="10">
        <v>6155</v>
      </c>
      <c r="H51" s="10">
        <v>1620</v>
      </c>
      <c r="I51" s="10"/>
    </row>
    <row r="52" spans="1:9">
      <c r="A52" s="8" t="s">
        <v>28</v>
      </c>
      <c r="B52" s="10">
        <v>47.25</v>
      </c>
      <c r="C52" s="21">
        <v>664.4</v>
      </c>
      <c r="D52" s="10">
        <v>144.19999999999999</v>
      </c>
      <c r="E52" s="10">
        <v>6289</v>
      </c>
      <c r="F52" s="10">
        <v>0</v>
      </c>
      <c r="G52" s="10">
        <v>6417</v>
      </c>
      <c r="H52" s="10">
        <v>1626</v>
      </c>
      <c r="I52" s="10"/>
    </row>
    <row r="53" spans="1:9">
      <c r="A53" s="8" t="s">
        <v>29</v>
      </c>
      <c r="B53" s="10">
        <v>47.48</v>
      </c>
      <c r="C53" s="21">
        <v>670.6</v>
      </c>
      <c r="D53" s="10">
        <v>146.19999999999999</v>
      </c>
      <c r="E53" s="10">
        <v>6547</v>
      </c>
      <c r="F53" s="10">
        <v>0</v>
      </c>
      <c r="G53" s="10">
        <v>6678</v>
      </c>
      <c r="H53" s="10">
        <v>1631</v>
      </c>
      <c r="I53" s="10"/>
    </row>
    <row r="54" spans="1:9">
      <c r="A54" s="8" t="s">
        <v>30</v>
      </c>
      <c r="B54" s="10"/>
      <c r="C54" s="21"/>
      <c r="D54" s="10"/>
      <c r="E54" s="10"/>
      <c r="F54" s="10"/>
      <c r="G54" s="10"/>
      <c r="H54" s="10"/>
      <c r="I54" s="10"/>
    </row>
    <row r="55" spans="1:9">
      <c r="A55" s="8" t="s">
        <v>30</v>
      </c>
      <c r="B55" s="10"/>
      <c r="C55" s="21"/>
      <c r="D55" s="10"/>
      <c r="E55" s="10"/>
      <c r="F55" s="10"/>
      <c r="G55" s="10"/>
      <c r="H55" s="10"/>
      <c r="I55" s="10"/>
    </row>
    <row r="56" spans="1:9">
      <c r="A56" s="8" t="s">
        <v>199</v>
      </c>
      <c r="B56" s="10"/>
      <c r="C56" s="21"/>
      <c r="D56" s="10"/>
      <c r="E56" s="10"/>
      <c r="F56" s="10"/>
      <c r="G56" s="10"/>
      <c r="H56" s="10"/>
      <c r="I56" s="10"/>
    </row>
    <row r="57" spans="1:9">
      <c r="A57" s="8" t="s">
        <v>0</v>
      </c>
      <c r="B57" s="10" t="s">
        <v>1</v>
      </c>
      <c r="C57" s="21" t="s">
        <v>2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7</v>
      </c>
      <c r="I57" s="10"/>
    </row>
    <row r="58" spans="1:9">
      <c r="A58" s="8" t="s">
        <v>8</v>
      </c>
      <c r="B58" s="10" t="s">
        <v>9</v>
      </c>
      <c r="C58" s="21" t="s">
        <v>10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17</v>
      </c>
      <c r="I58" s="10"/>
    </row>
    <row r="59" spans="1:9">
      <c r="A59" s="8" t="s">
        <v>18</v>
      </c>
      <c r="B59" s="10">
        <v>1120</v>
      </c>
      <c r="C59" s="21">
        <v>1555</v>
      </c>
      <c r="D59" s="10">
        <v>8000</v>
      </c>
      <c r="E59" s="10">
        <v>147</v>
      </c>
      <c r="F59" s="10">
        <v>2230</v>
      </c>
      <c r="G59" s="10">
        <v>4200</v>
      </c>
      <c r="H59" s="10">
        <v>7668</v>
      </c>
      <c r="I59" s="10"/>
    </row>
    <row r="60" spans="1:9">
      <c r="A60" s="8" t="s">
        <v>19</v>
      </c>
      <c r="B60" s="10">
        <v>1000</v>
      </c>
      <c r="C60" s="21">
        <v>1524</v>
      </c>
      <c r="D60" s="10">
        <v>7000</v>
      </c>
      <c r="E60" s="10">
        <v>75</v>
      </c>
      <c r="F60" s="10">
        <v>3400</v>
      </c>
      <c r="G60" s="10">
        <v>4100</v>
      </c>
      <c r="H60" s="10">
        <v>7393</v>
      </c>
      <c r="I60" s="10"/>
    </row>
    <row r="61" spans="1:9">
      <c r="A61" s="8" t="s">
        <v>20</v>
      </c>
      <c r="B61" s="10">
        <v>1044</v>
      </c>
      <c r="C61" s="21">
        <v>1565</v>
      </c>
      <c r="D61" s="10">
        <v>7506</v>
      </c>
      <c r="E61" s="10">
        <v>252</v>
      </c>
      <c r="F61" s="10">
        <v>3627</v>
      </c>
      <c r="G61" s="10">
        <v>4177</v>
      </c>
      <c r="H61" s="10">
        <v>7498</v>
      </c>
      <c r="I61" s="10"/>
    </row>
    <row r="62" spans="1:9">
      <c r="A62" s="8" t="s">
        <v>21</v>
      </c>
      <c r="B62" s="10">
        <v>1095</v>
      </c>
      <c r="C62" s="21">
        <v>1602</v>
      </c>
      <c r="D62" s="10">
        <v>8059</v>
      </c>
      <c r="E62" s="10">
        <v>252</v>
      </c>
      <c r="F62" s="10">
        <v>3477</v>
      </c>
      <c r="G62" s="10">
        <v>4659</v>
      </c>
      <c r="H62" s="10">
        <v>7823</v>
      </c>
      <c r="I62" s="10"/>
    </row>
    <row r="63" spans="1:9">
      <c r="A63" s="8" t="s">
        <v>22</v>
      </c>
      <c r="B63" s="10">
        <v>1124</v>
      </c>
      <c r="C63" s="21">
        <v>1631</v>
      </c>
      <c r="D63" s="10">
        <v>8420</v>
      </c>
      <c r="E63" s="10">
        <v>252</v>
      </c>
      <c r="F63" s="10">
        <v>3811</v>
      </c>
      <c r="G63" s="10">
        <v>4818</v>
      </c>
      <c r="H63" s="10">
        <v>8016</v>
      </c>
      <c r="I63" s="10"/>
    </row>
    <row r="64" spans="1:9">
      <c r="A64" s="8" t="s">
        <v>23</v>
      </c>
      <c r="B64" s="10">
        <v>1158</v>
      </c>
      <c r="C64" s="21">
        <v>1666</v>
      </c>
      <c r="D64" s="10">
        <v>8860</v>
      </c>
      <c r="E64" s="10">
        <v>252</v>
      </c>
      <c r="F64" s="10">
        <v>4231</v>
      </c>
      <c r="G64" s="10">
        <v>4899</v>
      </c>
      <c r="H64" s="10">
        <v>8148</v>
      </c>
      <c r="I64" s="10"/>
    </row>
    <row r="65" spans="1:9">
      <c r="A65" s="8" t="s">
        <v>24</v>
      </c>
      <c r="B65" s="10">
        <v>1194</v>
      </c>
      <c r="C65" s="21">
        <v>1704</v>
      </c>
      <c r="D65" s="10">
        <v>9347</v>
      </c>
      <c r="E65" s="10">
        <v>252</v>
      </c>
      <c r="F65" s="10">
        <v>4742</v>
      </c>
      <c r="G65" s="10">
        <v>4914</v>
      </c>
      <c r="H65" s="10">
        <v>8242</v>
      </c>
      <c r="I65" s="10"/>
    </row>
    <row r="66" spans="1:9">
      <c r="A66" s="8" t="s">
        <v>25</v>
      </c>
      <c r="B66" s="10">
        <v>1223</v>
      </c>
      <c r="C66" s="21">
        <v>1742</v>
      </c>
      <c r="D66" s="10">
        <v>9788</v>
      </c>
      <c r="E66" s="10">
        <v>252</v>
      </c>
      <c r="F66" s="10">
        <v>5620</v>
      </c>
      <c r="G66" s="10">
        <v>4620</v>
      </c>
      <c r="H66" s="10">
        <v>8192</v>
      </c>
      <c r="I66" s="10"/>
    </row>
    <row r="67" spans="1:9">
      <c r="A67" s="8" t="s">
        <v>26</v>
      </c>
      <c r="B67" s="10">
        <v>1247</v>
      </c>
      <c r="C67" s="21">
        <v>1781</v>
      </c>
      <c r="D67" s="10">
        <v>10197</v>
      </c>
      <c r="E67" s="10">
        <v>252</v>
      </c>
      <c r="F67" s="10">
        <v>6411</v>
      </c>
      <c r="G67" s="10">
        <v>4283</v>
      </c>
      <c r="H67" s="10">
        <v>8097</v>
      </c>
      <c r="I67" s="10"/>
    </row>
    <row r="68" spans="1:9">
      <c r="A68" s="8" t="s">
        <v>27</v>
      </c>
      <c r="B68" s="10">
        <v>1266</v>
      </c>
      <c r="C68" s="21">
        <v>1821</v>
      </c>
      <c r="D68" s="10">
        <v>10582</v>
      </c>
      <c r="E68" s="10">
        <v>252</v>
      </c>
      <c r="F68" s="10">
        <v>6998</v>
      </c>
      <c r="G68" s="10">
        <v>4043</v>
      </c>
      <c r="H68" s="10">
        <v>8041</v>
      </c>
      <c r="I68" s="10"/>
    </row>
    <row r="69" spans="1:9">
      <c r="A69" s="8" t="s">
        <v>28</v>
      </c>
      <c r="B69" s="10">
        <v>1284</v>
      </c>
      <c r="C69" s="21">
        <v>1860</v>
      </c>
      <c r="D69" s="10">
        <v>10969</v>
      </c>
      <c r="E69" s="10">
        <v>252</v>
      </c>
      <c r="F69" s="10">
        <v>7486</v>
      </c>
      <c r="G69" s="10">
        <v>3897</v>
      </c>
      <c r="H69" s="10">
        <v>8029</v>
      </c>
      <c r="I69" s="10"/>
    </row>
    <row r="70" spans="1:9">
      <c r="A70" s="8" t="s">
        <v>29</v>
      </c>
      <c r="B70" s="10">
        <v>1303</v>
      </c>
      <c r="C70" s="21">
        <v>1900</v>
      </c>
      <c r="D70" s="10">
        <v>11365</v>
      </c>
      <c r="E70" s="10">
        <v>252</v>
      </c>
      <c r="F70" s="10">
        <v>7904</v>
      </c>
      <c r="G70" s="10">
        <v>3831</v>
      </c>
      <c r="H70" s="10">
        <v>8061</v>
      </c>
      <c r="I70" s="10"/>
    </row>
    <row r="71" spans="1:9">
      <c r="A71" s="8" t="s">
        <v>30</v>
      </c>
      <c r="B71" s="10"/>
      <c r="C71" s="21"/>
      <c r="D71" s="10"/>
      <c r="E71" s="10"/>
      <c r="F71" s="10"/>
      <c r="G71" s="10"/>
      <c r="H71" s="10"/>
      <c r="I71" s="10"/>
    </row>
    <row r="72" spans="1:9">
      <c r="A72" s="8" t="s">
        <v>30</v>
      </c>
      <c r="B72" s="10"/>
      <c r="C72" s="21"/>
      <c r="D72" s="10"/>
      <c r="E72" s="10"/>
      <c r="F72" s="10"/>
      <c r="G72" s="10"/>
      <c r="H72" s="10"/>
      <c r="I72" s="10"/>
    </row>
    <row r="73" spans="1:9">
      <c r="A73" s="8" t="s">
        <v>200</v>
      </c>
      <c r="B73" s="10"/>
      <c r="C73" s="21"/>
      <c r="D73" s="10"/>
      <c r="E73" s="10"/>
      <c r="F73" s="10"/>
      <c r="G73" s="10"/>
      <c r="H73" s="10"/>
      <c r="I73" s="10"/>
    </row>
    <row r="74" spans="1:9">
      <c r="A74" s="8" t="s">
        <v>0</v>
      </c>
      <c r="B74" s="10" t="s">
        <v>1</v>
      </c>
      <c r="C74" s="21" t="s">
        <v>2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7</v>
      </c>
      <c r="I74" s="10"/>
    </row>
    <row r="75" spans="1:9">
      <c r="A75" s="8" t="s">
        <v>8</v>
      </c>
      <c r="B75" s="10" t="s">
        <v>9</v>
      </c>
      <c r="C75" s="21" t="s">
        <v>10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17</v>
      </c>
      <c r="I75" s="10"/>
    </row>
    <row r="76" spans="1:9">
      <c r="A76" s="8" t="s">
        <v>18</v>
      </c>
      <c r="B76" s="10">
        <v>4800</v>
      </c>
      <c r="C76" s="21">
        <v>1486</v>
      </c>
      <c r="D76" s="10">
        <v>32750</v>
      </c>
      <c r="E76" s="10">
        <v>14122</v>
      </c>
      <c r="F76" s="10">
        <v>26</v>
      </c>
      <c r="G76" s="10">
        <v>34500</v>
      </c>
      <c r="H76" s="10">
        <v>62707</v>
      </c>
      <c r="I76" s="10"/>
    </row>
    <row r="77" spans="1:9">
      <c r="A77" s="8" t="s">
        <v>19</v>
      </c>
      <c r="B77" s="10">
        <v>4400</v>
      </c>
      <c r="C77" s="21">
        <v>1484</v>
      </c>
      <c r="D77" s="10">
        <v>30000</v>
      </c>
      <c r="E77" s="10">
        <v>7000</v>
      </c>
      <c r="F77" s="10">
        <v>50</v>
      </c>
      <c r="G77" s="10">
        <v>37500</v>
      </c>
      <c r="H77" s="10">
        <v>62157</v>
      </c>
      <c r="I77" s="10"/>
    </row>
    <row r="78" spans="1:9">
      <c r="A78" s="8" t="s">
        <v>20</v>
      </c>
      <c r="B78" s="10">
        <v>4205</v>
      </c>
      <c r="C78" s="21">
        <v>1524</v>
      </c>
      <c r="D78" s="10">
        <v>29431</v>
      </c>
      <c r="E78" s="10">
        <v>8001</v>
      </c>
      <c r="F78" s="10">
        <v>55</v>
      </c>
      <c r="G78" s="10">
        <f>39434+1111</f>
        <v>40545</v>
      </c>
      <c r="H78" s="10">
        <f>58989</f>
        <v>58989</v>
      </c>
      <c r="I78" s="10"/>
    </row>
    <row r="79" spans="1:9">
      <c r="A79" s="8" t="s">
        <v>21</v>
      </c>
      <c r="B79" s="10">
        <v>4035</v>
      </c>
      <c r="C79" s="21">
        <v>1570</v>
      </c>
      <c r="D79" s="10">
        <v>29095</v>
      </c>
      <c r="E79" s="10">
        <v>9003</v>
      </c>
      <c r="F79" s="10">
        <v>64</v>
      </c>
      <c r="G79" s="10">
        <v>41644</v>
      </c>
      <c r="H79" s="10">
        <v>55378</v>
      </c>
      <c r="I79" s="10"/>
    </row>
    <row r="80" spans="1:9">
      <c r="A80" s="8" t="s">
        <v>22</v>
      </c>
      <c r="B80" s="10">
        <v>3885</v>
      </c>
      <c r="C80" s="21">
        <v>1617</v>
      </c>
      <c r="D80" s="10">
        <v>28848</v>
      </c>
      <c r="E80" s="10">
        <v>9999</v>
      </c>
      <c r="F80" s="10">
        <v>72</v>
      </c>
      <c r="G80" s="10">
        <v>43471</v>
      </c>
      <c r="H80" s="10">
        <v>50682</v>
      </c>
      <c r="I80" s="10"/>
    </row>
    <row r="81" spans="1:9">
      <c r="A81" s="8" t="s">
        <v>23</v>
      </c>
      <c r="B81" s="10">
        <v>3737</v>
      </c>
      <c r="C81" s="21">
        <v>1673</v>
      </c>
      <c r="D81" s="10">
        <v>28718</v>
      </c>
      <c r="E81" s="10">
        <v>11001</v>
      </c>
      <c r="F81" s="10">
        <v>49</v>
      </c>
      <c r="G81" s="10">
        <v>44575</v>
      </c>
      <c r="H81" s="10">
        <v>45776</v>
      </c>
      <c r="I81" s="10"/>
    </row>
    <row r="82" spans="1:9">
      <c r="A82" s="8" t="s">
        <v>24</v>
      </c>
      <c r="B82" s="10">
        <v>3606</v>
      </c>
      <c r="C82" s="21">
        <v>1721</v>
      </c>
      <c r="D82" s="10">
        <v>28511</v>
      </c>
      <c r="E82" s="10">
        <v>12502</v>
      </c>
      <c r="F82" s="10">
        <v>47</v>
      </c>
      <c r="G82" s="10">
        <v>45460</v>
      </c>
      <c r="H82" s="10">
        <v>41282</v>
      </c>
      <c r="I82" s="10"/>
    </row>
    <row r="83" spans="1:9">
      <c r="A83" s="8" t="s">
        <v>25</v>
      </c>
      <c r="B83" s="10">
        <v>3489</v>
      </c>
      <c r="C83" s="21">
        <v>1769</v>
      </c>
      <c r="D83" s="10">
        <v>28348</v>
      </c>
      <c r="E83" s="10">
        <v>16002</v>
      </c>
      <c r="F83" s="10">
        <v>47</v>
      </c>
      <c r="G83" s="10">
        <v>46505</v>
      </c>
      <c r="H83" s="10">
        <v>39081</v>
      </c>
      <c r="I83" s="10"/>
    </row>
    <row r="84" spans="1:9">
      <c r="A84" s="8" t="s">
        <v>26</v>
      </c>
      <c r="B84" s="10">
        <v>3399</v>
      </c>
      <c r="C84" s="21">
        <v>1815</v>
      </c>
      <c r="D84" s="10">
        <v>28330</v>
      </c>
      <c r="E84" s="10">
        <v>18832</v>
      </c>
      <c r="F84" s="10">
        <v>59</v>
      </c>
      <c r="G84" s="10">
        <v>47358</v>
      </c>
      <c r="H84" s="10">
        <v>38826</v>
      </c>
      <c r="I84" s="10"/>
    </row>
    <row r="85" spans="1:9">
      <c r="A85" s="8" t="s">
        <v>27</v>
      </c>
      <c r="B85" s="10">
        <v>3332</v>
      </c>
      <c r="C85" s="21">
        <v>1860</v>
      </c>
      <c r="D85" s="10">
        <v>28457</v>
      </c>
      <c r="E85" s="10">
        <v>20540</v>
      </c>
      <c r="F85" s="10">
        <v>67</v>
      </c>
      <c r="G85" s="10">
        <v>48640</v>
      </c>
      <c r="H85" s="10">
        <v>39116</v>
      </c>
      <c r="I85" s="10"/>
    </row>
    <row r="86" spans="1:9">
      <c r="A86" s="8" t="s">
        <v>28</v>
      </c>
      <c r="B86" s="10">
        <v>3254</v>
      </c>
      <c r="C86" s="21">
        <v>1905</v>
      </c>
      <c r="D86" s="10">
        <v>28473</v>
      </c>
      <c r="E86" s="10">
        <v>21500</v>
      </c>
      <c r="F86" s="10">
        <v>61</v>
      </c>
      <c r="G86" s="10">
        <v>49553</v>
      </c>
      <c r="H86" s="10">
        <v>39475</v>
      </c>
      <c r="I86" s="10"/>
    </row>
    <row r="87" spans="1:9">
      <c r="A87" s="8" t="s">
        <v>29</v>
      </c>
      <c r="B87" s="10">
        <v>3179</v>
      </c>
      <c r="C87" s="21">
        <v>1955</v>
      </c>
      <c r="D87" s="10">
        <v>28538</v>
      </c>
      <c r="E87" s="10">
        <v>22001</v>
      </c>
      <c r="F87" s="10">
        <v>63</v>
      </c>
      <c r="G87" s="10">
        <v>50463</v>
      </c>
      <c r="H87" s="10">
        <v>39488</v>
      </c>
      <c r="I87" s="10"/>
    </row>
    <row r="88" spans="1:9">
      <c r="A88" s="8" t="s">
        <v>30</v>
      </c>
      <c r="B88" s="10"/>
      <c r="C88" s="21"/>
      <c r="D88" s="10"/>
      <c r="E88" s="10"/>
      <c r="F88" s="10"/>
      <c r="G88" s="10"/>
      <c r="H88" s="10"/>
      <c r="I88" s="10"/>
    </row>
    <row r="89" spans="1:9">
      <c r="A89" s="8" t="s">
        <v>30</v>
      </c>
      <c r="B89" s="10"/>
      <c r="C89" s="21"/>
      <c r="D89" s="10"/>
      <c r="E89" s="10"/>
      <c r="F89" s="10"/>
      <c r="G89" s="10"/>
      <c r="H89" s="10"/>
      <c r="I89" s="10"/>
    </row>
    <row r="90" spans="1:9">
      <c r="A90" s="8" t="s">
        <v>201</v>
      </c>
      <c r="B90" s="10"/>
      <c r="C90" s="21"/>
      <c r="D90" s="10"/>
      <c r="E90" s="10"/>
      <c r="F90" s="10"/>
      <c r="G90" s="10"/>
      <c r="H90" s="10"/>
      <c r="I90" s="10"/>
    </row>
    <row r="91" spans="1:9">
      <c r="A91" s="8" t="s">
        <v>0</v>
      </c>
      <c r="B91" s="10" t="s">
        <v>1</v>
      </c>
      <c r="C91" s="21" t="s">
        <v>2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7</v>
      </c>
      <c r="I91" s="10"/>
    </row>
    <row r="92" spans="1:9">
      <c r="A92" s="8" t="s">
        <v>8</v>
      </c>
      <c r="B92" s="10" t="s">
        <v>9</v>
      </c>
      <c r="C92" s="21" t="s">
        <v>10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17</v>
      </c>
      <c r="I92" s="10"/>
    </row>
    <row r="93" spans="1:9">
      <c r="A93" s="8" t="s">
        <v>18</v>
      </c>
      <c r="B93" s="10">
        <v>2211</v>
      </c>
      <c r="C93" s="21">
        <v>392.5</v>
      </c>
      <c r="D93" s="10">
        <v>3986</v>
      </c>
      <c r="E93" s="10">
        <v>50</v>
      </c>
      <c r="F93" s="10">
        <v>3568</v>
      </c>
      <c r="G93" s="10">
        <v>408</v>
      </c>
      <c r="H93" s="10">
        <v>1097</v>
      </c>
      <c r="I93" s="10"/>
    </row>
    <row r="94" spans="1:9">
      <c r="A94" s="8" t="s">
        <v>19</v>
      </c>
      <c r="B94" s="10">
        <v>2377</v>
      </c>
      <c r="C94" s="21">
        <v>392.6</v>
      </c>
      <c r="D94" s="10">
        <v>4286</v>
      </c>
      <c r="E94" s="10">
        <v>50</v>
      </c>
      <c r="F94" s="10">
        <v>3494</v>
      </c>
      <c r="G94" s="10">
        <v>393.1</v>
      </c>
      <c r="H94" s="10">
        <v>1546</v>
      </c>
      <c r="I94" s="10"/>
    </row>
    <row r="95" spans="1:9">
      <c r="A95" s="8" t="s">
        <v>20</v>
      </c>
      <c r="B95" s="10">
        <v>2325</v>
      </c>
      <c r="C95" s="21">
        <v>385.9</v>
      </c>
      <c r="D95" s="10">
        <v>4122</v>
      </c>
      <c r="E95" s="10">
        <v>49.8</v>
      </c>
      <c r="F95" s="10">
        <v>3868</v>
      </c>
      <c r="G95" s="10">
        <v>392.7</v>
      </c>
      <c r="H95" s="10">
        <v>1457</v>
      </c>
      <c r="I95" s="10"/>
    </row>
    <row r="96" spans="1:9">
      <c r="A96" s="8" t="s">
        <v>21</v>
      </c>
      <c r="B96" s="10">
        <v>2287</v>
      </c>
      <c r="C96" s="21">
        <v>389.6</v>
      </c>
      <c r="D96" s="10">
        <v>4093</v>
      </c>
      <c r="E96" s="10">
        <v>48.8</v>
      </c>
      <c r="F96" s="10">
        <v>3849</v>
      </c>
      <c r="G96" s="10">
        <v>390</v>
      </c>
      <c r="H96" s="10">
        <v>1360</v>
      </c>
      <c r="I96" s="10"/>
    </row>
    <row r="97" spans="1:9">
      <c r="A97" s="8" t="s">
        <v>22</v>
      </c>
      <c r="B97" s="10">
        <v>2281</v>
      </c>
      <c r="C97" s="21">
        <v>393.7</v>
      </c>
      <c r="D97" s="10">
        <v>4124</v>
      </c>
      <c r="E97" s="10">
        <v>47.7</v>
      </c>
      <c r="F97" s="10">
        <v>3906</v>
      </c>
      <c r="G97" s="10">
        <v>385.5</v>
      </c>
      <c r="H97" s="10">
        <v>1241</v>
      </c>
      <c r="I97" s="10"/>
    </row>
    <row r="98" spans="1:9">
      <c r="A98" s="8" t="s">
        <v>23</v>
      </c>
      <c r="B98" s="10">
        <v>2334</v>
      </c>
      <c r="C98" s="21">
        <v>397.9</v>
      </c>
      <c r="D98" s="10">
        <v>4265</v>
      </c>
      <c r="E98" s="10">
        <v>46.6</v>
      </c>
      <c r="F98" s="10">
        <v>4042</v>
      </c>
      <c r="G98" s="10">
        <v>385.6</v>
      </c>
      <c r="H98" s="10">
        <v>1124</v>
      </c>
      <c r="I98" s="10"/>
    </row>
    <row r="99" spans="1:9">
      <c r="A99" s="8" t="s">
        <v>24</v>
      </c>
      <c r="B99" s="10">
        <v>2456</v>
      </c>
      <c r="C99" s="21">
        <v>402.2</v>
      </c>
      <c r="D99" s="10">
        <v>4537</v>
      </c>
      <c r="E99" s="10">
        <v>45.4</v>
      </c>
      <c r="F99" s="10">
        <v>4309</v>
      </c>
      <c r="G99" s="10">
        <v>385.4</v>
      </c>
      <c r="H99" s="10">
        <v>1013</v>
      </c>
      <c r="I99" s="10"/>
    </row>
    <row r="100" spans="1:9">
      <c r="A100" s="8" t="s">
        <v>25</v>
      </c>
      <c r="B100" s="10">
        <v>2748</v>
      </c>
      <c r="C100" s="21">
        <v>406.6</v>
      </c>
      <c r="D100" s="10">
        <v>5132</v>
      </c>
      <c r="E100" s="10">
        <v>44.5</v>
      </c>
      <c r="F100" s="10">
        <v>4892</v>
      </c>
      <c r="G100" s="10">
        <v>386.1</v>
      </c>
      <c r="H100" s="10">
        <v>911</v>
      </c>
      <c r="I100" s="10"/>
    </row>
    <row r="101" spans="1:9">
      <c r="A101" s="8" t="s">
        <v>26</v>
      </c>
      <c r="B101" s="10">
        <v>2982</v>
      </c>
      <c r="C101" s="21">
        <v>411.2</v>
      </c>
      <c r="D101" s="10">
        <v>5632</v>
      </c>
      <c r="E101" s="10">
        <v>43.1</v>
      </c>
      <c r="F101" s="10">
        <v>5388</v>
      </c>
      <c r="G101" s="10">
        <v>386.8</v>
      </c>
      <c r="H101" s="10">
        <v>812</v>
      </c>
      <c r="I101" s="10"/>
    </row>
    <row r="102" spans="1:9">
      <c r="A102" s="8" t="s">
        <v>27</v>
      </c>
      <c r="B102" s="10">
        <v>3100</v>
      </c>
      <c r="C102" s="21">
        <v>415.9</v>
      </c>
      <c r="D102" s="10">
        <v>5922</v>
      </c>
      <c r="E102" s="10">
        <v>42</v>
      </c>
      <c r="F102" s="10">
        <v>5674</v>
      </c>
      <c r="G102" s="10">
        <v>387.4</v>
      </c>
      <c r="H102" s="10">
        <v>714</v>
      </c>
      <c r="I102" s="10"/>
    </row>
    <row r="103" spans="1:9">
      <c r="A103" s="8" t="s">
        <v>28</v>
      </c>
      <c r="B103" s="10">
        <v>3191</v>
      </c>
      <c r="C103" s="21">
        <v>420.8</v>
      </c>
      <c r="D103" s="10">
        <v>6166</v>
      </c>
      <c r="E103" s="10">
        <v>40.799999999999997</v>
      </c>
      <c r="F103" s="10">
        <v>5868</v>
      </c>
      <c r="G103" s="10">
        <v>388</v>
      </c>
      <c r="H103" s="10">
        <v>665</v>
      </c>
      <c r="I103" s="10"/>
    </row>
    <row r="104" spans="1:9">
      <c r="A104" s="8" t="s">
        <v>29</v>
      </c>
      <c r="B104" s="10">
        <v>3218</v>
      </c>
      <c r="C104" s="21">
        <v>425.9</v>
      </c>
      <c r="D104" s="10">
        <v>6295</v>
      </c>
      <c r="E104" s="10">
        <v>39.799999999999997</v>
      </c>
      <c r="F104" s="10">
        <v>5997</v>
      </c>
      <c r="G104" s="10">
        <v>388.6</v>
      </c>
      <c r="H104" s="10">
        <v>615</v>
      </c>
      <c r="I104" s="10"/>
    </row>
    <row r="105" spans="1:9">
      <c r="A105" s="8" t="s">
        <v>30</v>
      </c>
      <c r="B105" s="10"/>
      <c r="C105" s="21"/>
      <c r="D105" s="10"/>
      <c r="E105" s="10"/>
      <c r="F105" s="10"/>
      <c r="G105" s="10"/>
      <c r="H105" s="10"/>
      <c r="I105" s="10"/>
    </row>
    <row r="106" spans="1:9">
      <c r="A106" s="8" t="s">
        <v>30</v>
      </c>
      <c r="B106" s="10"/>
      <c r="C106" s="21"/>
      <c r="D106" s="10"/>
      <c r="E106" s="10"/>
      <c r="F106" s="10"/>
      <c r="G106" s="10"/>
      <c r="H106" s="10"/>
      <c r="I106" s="10"/>
    </row>
    <row r="107" spans="1:9">
      <c r="A107" s="8" t="s">
        <v>202</v>
      </c>
      <c r="B107" s="10"/>
      <c r="C107" s="21"/>
      <c r="D107" s="10"/>
      <c r="E107" s="10"/>
      <c r="F107" s="10"/>
      <c r="G107" s="10"/>
      <c r="H107" s="10"/>
      <c r="I107" s="10"/>
    </row>
    <row r="108" spans="1:9">
      <c r="A108" s="8" t="s">
        <v>0</v>
      </c>
      <c r="B108" s="10" t="s">
        <v>1</v>
      </c>
      <c r="C108" s="21" t="s">
        <v>2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7</v>
      </c>
      <c r="I108" s="10"/>
    </row>
    <row r="109" spans="1:9">
      <c r="A109" s="8" t="s">
        <v>8</v>
      </c>
      <c r="B109" s="10" t="s">
        <v>9</v>
      </c>
      <c r="C109" s="21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17</v>
      </c>
      <c r="I109" s="10"/>
    </row>
    <row r="110" spans="1:9">
      <c r="A110" s="8" t="s">
        <v>18</v>
      </c>
      <c r="B110" s="10">
        <v>130</v>
      </c>
      <c r="C110" s="21">
        <v>729</v>
      </c>
      <c r="D110" s="10">
        <v>435</v>
      </c>
      <c r="E110" s="10">
        <v>400</v>
      </c>
      <c r="F110" s="10">
        <v>175</v>
      </c>
      <c r="G110" s="10">
        <v>600</v>
      </c>
      <c r="H110" s="10">
        <v>189</v>
      </c>
      <c r="I110" s="10"/>
    </row>
    <row r="111" spans="1:9">
      <c r="A111" s="8" t="s">
        <v>19</v>
      </c>
      <c r="B111" s="10">
        <v>155</v>
      </c>
      <c r="C111" s="21">
        <v>737</v>
      </c>
      <c r="D111" s="10">
        <v>525</v>
      </c>
      <c r="E111" s="10">
        <v>350</v>
      </c>
      <c r="F111" s="10">
        <v>175</v>
      </c>
      <c r="G111" s="10">
        <v>650</v>
      </c>
      <c r="H111" s="10">
        <v>229</v>
      </c>
      <c r="I111" s="10"/>
    </row>
    <row r="112" spans="1:9">
      <c r="A112" s="8" t="s">
        <v>20</v>
      </c>
      <c r="B112" s="10">
        <v>146.69999999999999</v>
      </c>
      <c r="C112" s="21">
        <v>745</v>
      </c>
      <c r="D112" s="10">
        <v>502</v>
      </c>
      <c r="E112" s="10">
        <v>375.5</v>
      </c>
      <c r="F112" s="10">
        <v>211</v>
      </c>
      <c r="G112" s="10">
        <v>646</v>
      </c>
      <c r="H112" s="10">
        <v>239.8</v>
      </c>
      <c r="I112" s="10"/>
    </row>
    <row r="113" spans="1:9">
      <c r="A113" s="8" t="s">
        <v>21</v>
      </c>
      <c r="B113" s="10">
        <v>151.6</v>
      </c>
      <c r="C113" s="21">
        <v>752</v>
      </c>
      <c r="D113" s="10">
        <v>524</v>
      </c>
      <c r="E113" s="10">
        <v>373.7</v>
      </c>
      <c r="F113" s="10">
        <v>238</v>
      </c>
      <c r="G113" s="10">
        <v>641</v>
      </c>
      <c r="H113" s="10">
        <v>248.5</v>
      </c>
      <c r="I113" s="10"/>
    </row>
    <row r="114" spans="1:9">
      <c r="A114" s="8" t="s">
        <v>22</v>
      </c>
      <c r="B114" s="10">
        <v>151.5</v>
      </c>
      <c r="C114" s="21">
        <v>760</v>
      </c>
      <c r="D114" s="10">
        <v>529</v>
      </c>
      <c r="E114" s="10">
        <v>367.1</v>
      </c>
      <c r="F114" s="10">
        <v>246</v>
      </c>
      <c r="G114" s="10">
        <v>634</v>
      </c>
      <c r="H114" s="10">
        <v>253.8</v>
      </c>
      <c r="I114" s="10"/>
    </row>
    <row r="115" spans="1:9">
      <c r="A115" s="8" t="s">
        <v>23</v>
      </c>
      <c r="B115" s="10">
        <v>153</v>
      </c>
      <c r="C115" s="21">
        <v>767</v>
      </c>
      <c r="D115" s="10">
        <v>539</v>
      </c>
      <c r="E115" s="10">
        <v>359.1</v>
      </c>
      <c r="F115" s="10">
        <v>255</v>
      </c>
      <c r="G115" s="10">
        <v>628</v>
      </c>
      <c r="H115" s="10">
        <v>258.8</v>
      </c>
      <c r="I115" s="10"/>
    </row>
    <row r="116" spans="1:9">
      <c r="A116" s="8" t="s">
        <v>24</v>
      </c>
      <c r="B116" s="10">
        <v>154.80000000000001</v>
      </c>
      <c r="C116" s="21">
        <v>775</v>
      </c>
      <c r="D116" s="10">
        <v>551</v>
      </c>
      <c r="E116" s="10">
        <v>348.9</v>
      </c>
      <c r="F116" s="10">
        <v>262</v>
      </c>
      <c r="G116" s="10">
        <v>622</v>
      </c>
      <c r="H116" s="10">
        <v>264.10000000000002</v>
      </c>
      <c r="I116" s="10"/>
    </row>
    <row r="117" spans="1:9">
      <c r="A117" s="8" t="s">
        <v>25</v>
      </c>
      <c r="B117" s="10">
        <v>156.1</v>
      </c>
      <c r="C117" s="21">
        <v>783</v>
      </c>
      <c r="D117" s="10">
        <v>561</v>
      </c>
      <c r="E117" s="10">
        <v>337.5</v>
      </c>
      <c r="F117" s="10">
        <v>268</v>
      </c>
      <c r="G117" s="10">
        <v>616</v>
      </c>
      <c r="H117" s="10">
        <v>268.89999999999998</v>
      </c>
      <c r="I117" s="10"/>
    </row>
    <row r="118" spans="1:9">
      <c r="A118" s="8" t="s">
        <v>26</v>
      </c>
      <c r="B118" s="10">
        <v>158.30000000000001</v>
      </c>
      <c r="C118" s="21">
        <v>791</v>
      </c>
      <c r="D118" s="10">
        <v>575</v>
      </c>
      <c r="E118" s="10">
        <v>324.3</v>
      </c>
      <c r="F118" s="10">
        <v>274</v>
      </c>
      <c r="G118" s="10">
        <v>610</v>
      </c>
      <c r="H118" s="10">
        <v>274</v>
      </c>
      <c r="I118" s="10"/>
    </row>
    <row r="119" spans="1:9">
      <c r="A119" s="8" t="s">
        <v>27</v>
      </c>
      <c r="B119" s="10">
        <v>159</v>
      </c>
      <c r="C119" s="21">
        <v>799</v>
      </c>
      <c r="D119" s="10">
        <v>583</v>
      </c>
      <c r="E119" s="10">
        <v>309.8</v>
      </c>
      <c r="F119" s="10">
        <v>279</v>
      </c>
      <c r="G119" s="10">
        <v>603</v>
      </c>
      <c r="H119" s="10">
        <v>274.60000000000002</v>
      </c>
      <c r="I119" s="10"/>
    </row>
    <row r="120" spans="1:9">
      <c r="A120" s="8" t="s">
        <v>28</v>
      </c>
      <c r="B120" s="10">
        <v>159.30000000000001</v>
      </c>
      <c r="C120" s="21">
        <v>807</v>
      </c>
      <c r="D120" s="10">
        <v>590</v>
      </c>
      <c r="E120" s="10">
        <v>296.8</v>
      </c>
      <c r="F120" s="10">
        <v>279</v>
      </c>
      <c r="G120" s="10">
        <v>597</v>
      </c>
      <c r="H120" s="10">
        <v>275.3</v>
      </c>
      <c r="I120" s="10"/>
    </row>
    <row r="121" spans="1:9">
      <c r="A121" s="8" t="s">
        <v>29</v>
      </c>
      <c r="B121" s="10">
        <v>159.19999999999999</v>
      </c>
      <c r="C121" s="21">
        <v>815</v>
      </c>
      <c r="D121" s="10">
        <v>596</v>
      </c>
      <c r="E121" s="10">
        <v>285.5</v>
      </c>
      <c r="F121" s="10">
        <v>281</v>
      </c>
      <c r="G121" s="10">
        <v>590</v>
      </c>
      <c r="H121" s="10">
        <v>275.3</v>
      </c>
      <c r="I121" s="10"/>
    </row>
    <row r="122" spans="1:9">
      <c r="A122" s="8" t="s">
        <v>30</v>
      </c>
      <c r="B122" s="10"/>
      <c r="C122" s="21"/>
      <c r="D122" s="10"/>
      <c r="E122" s="10"/>
      <c r="F122" s="10"/>
      <c r="G122" s="10"/>
      <c r="H122" s="10"/>
      <c r="I122" s="10"/>
    </row>
    <row r="123" spans="1:9">
      <c r="A123" s="8" t="s">
        <v>30</v>
      </c>
      <c r="B123" s="10"/>
      <c r="C123" s="21"/>
      <c r="D123" s="10"/>
      <c r="E123" s="10"/>
      <c r="F123" s="10"/>
      <c r="G123" s="10"/>
      <c r="H123" s="10"/>
      <c r="I123" s="10"/>
    </row>
    <row r="124" spans="1:9">
      <c r="A124" s="8" t="s">
        <v>416</v>
      </c>
      <c r="B124" s="10"/>
      <c r="C124" s="21"/>
      <c r="D124" s="10"/>
      <c r="E124" s="10"/>
      <c r="F124" s="10"/>
      <c r="G124" s="10"/>
      <c r="H124" s="10"/>
      <c r="I124" s="10"/>
    </row>
    <row r="125" spans="1:9">
      <c r="A125" s="8" t="s">
        <v>0</v>
      </c>
      <c r="B125" s="10" t="s">
        <v>1</v>
      </c>
      <c r="C125" s="21" t="s">
        <v>2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7</v>
      </c>
      <c r="I125" s="10"/>
    </row>
    <row r="126" spans="1:9">
      <c r="A126" s="8" t="s">
        <v>8</v>
      </c>
      <c r="B126" s="10" t="s">
        <v>9</v>
      </c>
      <c r="C126" s="21" t="s">
        <v>10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17</v>
      </c>
      <c r="I126" s="10"/>
    </row>
    <row r="127" spans="1:9">
      <c r="A127" s="8" t="s">
        <v>18</v>
      </c>
      <c r="B127" s="10">
        <v>311</v>
      </c>
      <c r="C127" s="21">
        <v>1119</v>
      </c>
      <c r="D127" s="10">
        <v>1599</v>
      </c>
      <c r="E127" s="10">
        <v>866</v>
      </c>
      <c r="F127" s="10">
        <v>1514</v>
      </c>
      <c r="G127" s="10">
        <v>900</v>
      </c>
      <c r="H127" s="10">
        <v>558</v>
      </c>
      <c r="I127" s="10"/>
    </row>
    <row r="128" spans="1:9">
      <c r="A128" s="8" t="s">
        <v>19</v>
      </c>
      <c r="B128" s="10">
        <v>342</v>
      </c>
      <c r="C128" s="21">
        <v>1136</v>
      </c>
      <c r="D128" s="10">
        <v>1785</v>
      </c>
      <c r="E128" s="10">
        <v>863</v>
      </c>
      <c r="F128" s="10">
        <v>1504</v>
      </c>
      <c r="G128" s="10">
        <v>916</v>
      </c>
      <c r="H128" s="10">
        <v>736</v>
      </c>
      <c r="I128" s="10"/>
    </row>
    <row r="129" spans="1:9">
      <c r="A129" s="8" t="s">
        <v>20</v>
      </c>
      <c r="B129" s="10">
        <v>345.5</v>
      </c>
      <c r="C129" s="21">
        <v>1145</v>
      </c>
      <c r="D129" s="10">
        <v>1817</v>
      </c>
      <c r="E129" s="10">
        <v>684</v>
      </c>
      <c r="F129" s="10">
        <v>1534</v>
      </c>
      <c r="G129" s="10">
        <v>917</v>
      </c>
      <c r="H129" s="10">
        <v>736</v>
      </c>
      <c r="I129" s="10"/>
    </row>
    <row r="130" spans="1:9">
      <c r="A130" s="8" t="s">
        <v>21</v>
      </c>
      <c r="B130" s="10">
        <v>341.8</v>
      </c>
      <c r="C130" s="21">
        <v>1153</v>
      </c>
      <c r="D130" s="10">
        <v>1811</v>
      </c>
      <c r="E130" s="10">
        <v>693</v>
      </c>
      <c r="F130" s="10">
        <v>1531</v>
      </c>
      <c r="G130" s="10">
        <v>923</v>
      </c>
      <c r="H130" s="10">
        <v>736</v>
      </c>
      <c r="I130" s="10"/>
    </row>
    <row r="131" spans="1:9">
      <c r="A131" s="8" t="s">
        <v>22</v>
      </c>
      <c r="B131" s="10">
        <v>343.6</v>
      </c>
      <c r="C131" s="21">
        <v>1162</v>
      </c>
      <c r="D131" s="10">
        <v>1834</v>
      </c>
      <c r="E131" s="10">
        <v>693</v>
      </c>
      <c r="F131" s="10">
        <v>1541</v>
      </c>
      <c r="G131" s="10">
        <v>936</v>
      </c>
      <c r="H131" s="10">
        <v>736</v>
      </c>
      <c r="I131" s="10"/>
    </row>
    <row r="132" spans="1:9">
      <c r="A132" s="8" t="s">
        <v>23</v>
      </c>
      <c r="B132" s="10">
        <v>345.5</v>
      </c>
      <c r="C132" s="21">
        <v>1171</v>
      </c>
      <c r="D132" s="10">
        <v>1858</v>
      </c>
      <c r="E132" s="10">
        <v>688</v>
      </c>
      <c r="F132" s="10">
        <v>1561</v>
      </c>
      <c r="G132" s="10">
        <v>936</v>
      </c>
      <c r="H132" s="10">
        <v>736</v>
      </c>
      <c r="I132" s="10"/>
    </row>
    <row r="133" spans="1:9">
      <c r="A133" s="8" t="s">
        <v>24</v>
      </c>
      <c r="B133" s="10">
        <v>347.4</v>
      </c>
      <c r="C133" s="21">
        <v>1180</v>
      </c>
      <c r="D133" s="10">
        <v>1882</v>
      </c>
      <c r="E133" s="10">
        <v>682</v>
      </c>
      <c r="F133" s="10">
        <v>1581</v>
      </c>
      <c r="G133" s="10">
        <v>933</v>
      </c>
      <c r="H133" s="10">
        <v>736</v>
      </c>
      <c r="I133" s="10"/>
    </row>
    <row r="134" spans="1:9">
      <c r="A134" s="8" t="s">
        <v>25</v>
      </c>
      <c r="B134" s="10">
        <v>349.1</v>
      </c>
      <c r="C134" s="21">
        <v>1188</v>
      </c>
      <c r="D134" s="10">
        <v>1905</v>
      </c>
      <c r="E134" s="10">
        <v>676</v>
      </c>
      <c r="F134" s="10">
        <v>1602</v>
      </c>
      <c r="G134" s="10">
        <v>930</v>
      </c>
      <c r="H134" s="10">
        <v>736</v>
      </c>
      <c r="I134" s="10"/>
    </row>
    <row r="135" spans="1:9">
      <c r="A135" s="8" t="s">
        <v>26</v>
      </c>
      <c r="B135" s="10">
        <v>350.7</v>
      </c>
      <c r="C135" s="21">
        <v>1197</v>
      </c>
      <c r="D135" s="10">
        <v>1929</v>
      </c>
      <c r="E135" s="10">
        <v>669</v>
      </c>
      <c r="F135" s="10">
        <v>1623</v>
      </c>
      <c r="G135" s="10">
        <v>925</v>
      </c>
      <c r="H135" s="10">
        <v>736</v>
      </c>
      <c r="I135" s="10"/>
    </row>
    <row r="136" spans="1:9">
      <c r="A136" s="8" t="s">
        <v>27</v>
      </c>
      <c r="B136" s="10">
        <v>352.4</v>
      </c>
      <c r="C136" s="21">
        <v>1206</v>
      </c>
      <c r="D136" s="10">
        <v>1953</v>
      </c>
      <c r="E136" s="10">
        <v>663</v>
      </c>
      <c r="F136" s="10">
        <v>1645</v>
      </c>
      <c r="G136" s="10">
        <v>920</v>
      </c>
      <c r="H136" s="10">
        <v>736</v>
      </c>
      <c r="I136" s="10"/>
    </row>
    <row r="137" spans="1:9">
      <c r="A137" s="8" t="s">
        <v>28</v>
      </c>
      <c r="B137" s="10">
        <v>354</v>
      </c>
      <c r="C137" s="21">
        <v>1215</v>
      </c>
      <c r="D137" s="10">
        <v>1976</v>
      </c>
      <c r="E137" s="10">
        <v>654</v>
      </c>
      <c r="F137" s="10">
        <v>1669</v>
      </c>
      <c r="G137" s="10">
        <v>912</v>
      </c>
      <c r="H137" s="10">
        <v>736</v>
      </c>
      <c r="I137" s="10"/>
    </row>
    <row r="138" spans="1:9">
      <c r="A138" s="8" t="s">
        <v>29</v>
      </c>
      <c r="B138" s="10">
        <v>355.8</v>
      </c>
      <c r="C138" s="21">
        <v>1225</v>
      </c>
      <c r="D138" s="10">
        <v>2001</v>
      </c>
      <c r="E138" s="10">
        <v>646</v>
      </c>
      <c r="F138" s="10">
        <v>1693</v>
      </c>
      <c r="G138" s="10">
        <v>904</v>
      </c>
      <c r="H138" s="10">
        <v>736</v>
      </c>
      <c r="I138" s="10"/>
    </row>
    <row r="139" spans="1:9">
      <c r="A139" s="8" t="s">
        <v>30</v>
      </c>
      <c r="B139" s="10"/>
      <c r="C139" s="21"/>
      <c r="D139" s="10"/>
      <c r="E139" s="10"/>
      <c r="F139" s="10"/>
      <c r="G139" s="10"/>
      <c r="H139" s="10"/>
      <c r="I139" s="10"/>
    </row>
    <row r="140" spans="1:9">
      <c r="A140" s="8" t="s">
        <v>30</v>
      </c>
      <c r="B140" s="10"/>
      <c r="C140" s="21"/>
      <c r="D140" s="10"/>
      <c r="E140" s="10"/>
      <c r="F140" s="10"/>
      <c r="G140" s="10"/>
      <c r="H140" s="10"/>
      <c r="I140" s="10"/>
    </row>
    <row r="141" spans="1:9">
      <c r="A141" s="8" t="s">
        <v>203</v>
      </c>
      <c r="B141" s="10"/>
      <c r="C141" s="21"/>
      <c r="D141" s="10"/>
      <c r="E141" s="10"/>
      <c r="F141" s="10"/>
      <c r="G141" s="10"/>
      <c r="H141" s="10"/>
      <c r="I141" s="10"/>
    </row>
    <row r="142" spans="1:9">
      <c r="A142" s="8" t="s">
        <v>0</v>
      </c>
      <c r="B142" s="10" t="s">
        <v>1</v>
      </c>
      <c r="C142" s="21" t="s">
        <v>2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7</v>
      </c>
      <c r="I142" s="10"/>
    </row>
    <row r="143" spans="1:9">
      <c r="A143" s="8" t="s">
        <v>8</v>
      </c>
      <c r="B143" s="10" t="s">
        <v>9</v>
      </c>
      <c r="C143" s="21" t="s">
        <v>10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17</v>
      </c>
      <c r="I143" s="10"/>
    </row>
    <row r="144" spans="1:9">
      <c r="A144" s="8" t="s">
        <v>18</v>
      </c>
      <c r="B144" s="10">
        <v>11700</v>
      </c>
      <c r="C144" s="21">
        <v>576.9</v>
      </c>
      <c r="D144" s="10">
        <v>31000</v>
      </c>
      <c r="E144" s="10">
        <v>750</v>
      </c>
      <c r="F144" s="10">
        <v>9400</v>
      </c>
      <c r="G144" s="10">
        <v>23500</v>
      </c>
      <c r="H144" s="10">
        <v>11319</v>
      </c>
      <c r="I144" s="10"/>
    </row>
    <row r="145" spans="1:9">
      <c r="A145" s="8" t="s">
        <v>19</v>
      </c>
      <c r="B145" s="10">
        <v>12750</v>
      </c>
      <c r="C145" s="21">
        <v>529.4</v>
      </c>
      <c r="D145" s="10">
        <v>31000</v>
      </c>
      <c r="E145" s="10">
        <v>800</v>
      </c>
      <c r="F145" s="10">
        <v>5000</v>
      </c>
      <c r="G145" s="10">
        <v>24500</v>
      </c>
      <c r="H145" s="10">
        <v>13619</v>
      </c>
      <c r="I145" s="10"/>
    </row>
    <row r="146" spans="1:9">
      <c r="A146" s="8" t="s">
        <v>20</v>
      </c>
      <c r="B146" s="10">
        <v>11987</v>
      </c>
      <c r="C146" s="21">
        <v>560.20000000000005</v>
      </c>
      <c r="D146" s="10">
        <v>30842</v>
      </c>
      <c r="E146" s="10">
        <v>500</v>
      </c>
      <c r="F146" s="10">
        <v>5652</v>
      </c>
      <c r="G146" s="10">
        <v>27180</v>
      </c>
      <c r="H146" s="10">
        <v>12130</v>
      </c>
      <c r="I146" s="10"/>
    </row>
    <row r="147" spans="1:9">
      <c r="A147" s="8" t="s">
        <v>21</v>
      </c>
      <c r="B147" s="10">
        <v>12019</v>
      </c>
      <c r="C147" s="21">
        <v>580.29999999999995</v>
      </c>
      <c r="D147" s="10">
        <v>32034</v>
      </c>
      <c r="E147" s="10">
        <v>505</v>
      </c>
      <c r="F147" s="10">
        <v>6049</v>
      </c>
      <c r="G147" s="10">
        <v>26859</v>
      </c>
      <c r="H147" s="10">
        <v>11761</v>
      </c>
      <c r="I147" s="10"/>
    </row>
    <row r="148" spans="1:9">
      <c r="A148" s="8" t="s">
        <v>22</v>
      </c>
      <c r="B148" s="10">
        <v>12064</v>
      </c>
      <c r="C148" s="21">
        <v>596.20000000000005</v>
      </c>
      <c r="D148" s="10">
        <v>33033</v>
      </c>
      <c r="E148" s="10">
        <v>510</v>
      </c>
      <c r="F148" s="10">
        <v>6328</v>
      </c>
      <c r="G148" s="10">
        <v>27579</v>
      </c>
      <c r="H148" s="10">
        <v>11398</v>
      </c>
      <c r="I148" s="10"/>
    </row>
    <row r="149" spans="1:9">
      <c r="A149" s="8" t="s">
        <v>23</v>
      </c>
      <c r="B149" s="10">
        <v>12126</v>
      </c>
      <c r="C149" s="21">
        <v>609.70000000000005</v>
      </c>
      <c r="D149" s="10">
        <v>33959</v>
      </c>
      <c r="E149" s="10">
        <v>515</v>
      </c>
      <c r="F149" s="10">
        <v>6537</v>
      </c>
      <c r="G149" s="10">
        <v>28156</v>
      </c>
      <c r="H149" s="10">
        <v>11179</v>
      </c>
      <c r="I149" s="10"/>
    </row>
    <row r="150" spans="1:9">
      <c r="A150" s="8" t="s">
        <v>24</v>
      </c>
      <c r="B150" s="10">
        <v>12192</v>
      </c>
      <c r="C150" s="21">
        <v>621.70000000000005</v>
      </c>
      <c r="D150" s="10">
        <v>34812</v>
      </c>
      <c r="E150" s="10">
        <v>520</v>
      </c>
      <c r="F150" s="10">
        <v>6990</v>
      </c>
      <c r="G150" s="10">
        <v>28480</v>
      </c>
      <c r="H150" s="10">
        <v>11041</v>
      </c>
      <c r="I150" s="10"/>
    </row>
    <row r="151" spans="1:9">
      <c r="A151" s="8" t="s">
        <v>25</v>
      </c>
      <c r="B151" s="10">
        <v>12261</v>
      </c>
      <c r="C151" s="21">
        <v>632.4</v>
      </c>
      <c r="D151" s="10">
        <v>35614</v>
      </c>
      <c r="E151" s="10">
        <v>525</v>
      </c>
      <c r="F151" s="10">
        <v>7932</v>
      </c>
      <c r="G151" s="10">
        <v>28308</v>
      </c>
      <c r="H151" s="10">
        <v>10939</v>
      </c>
      <c r="I151" s="10"/>
    </row>
    <row r="152" spans="1:9">
      <c r="A152" s="8" t="s">
        <v>26</v>
      </c>
      <c r="B152" s="10">
        <v>12319</v>
      </c>
      <c r="C152" s="21">
        <v>642.29999999999995</v>
      </c>
      <c r="D152" s="10">
        <v>36342</v>
      </c>
      <c r="E152" s="10">
        <v>530</v>
      </c>
      <c r="F152" s="10">
        <v>8741</v>
      </c>
      <c r="G152" s="10">
        <v>28236</v>
      </c>
      <c r="H152" s="10">
        <v>10834</v>
      </c>
      <c r="I152" s="10"/>
    </row>
    <row r="153" spans="1:9">
      <c r="A153" s="8" t="s">
        <v>27</v>
      </c>
      <c r="B153" s="10">
        <v>12375</v>
      </c>
      <c r="C153" s="21">
        <v>651.4</v>
      </c>
      <c r="D153" s="10">
        <v>37024</v>
      </c>
      <c r="E153" s="10">
        <v>535</v>
      </c>
      <c r="F153" s="10">
        <v>9188</v>
      </c>
      <c r="G153" s="10">
        <v>28475</v>
      </c>
      <c r="H153" s="10">
        <v>10730</v>
      </c>
      <c r="I153" s="10"/>
    </row>
    <row r="154" spans="1:9">
      <c r="A154" s="8" t="s">
        <v>28</v>
      </c>
      <c r="B154" s="10">
        <v>12424</v>
      </c>
      <c r="C154" s="21">
        <v>659.9</v>
      </c>
      <c r="D154" s="10">
        <v>37659</v>
      </c>
      <c r="E154" s="10">
        <v>540</v>
      </c>
      <c r="F154" s="10">
        <v>9439</v>
      </c>
      <c r="G154" s="10">
        <v>28839</v>
      </c>
      <c r="H154" s="10">
        <v>10651</v>
      </c>
      <c r="I154" s="10"/>
    </row>
    <row r="155" spans="1:9">
      <c r="A155" s="8" t="s">
        <v>29</v>
      </c>
      <c r="B155" s="10">
        <v>12465</v>
      </c>
      <c r="C155" s="21">
        <v>668</v>
      </c>
      <c r="D155" s="10">
        <v>38247</v>
      </c>
      <c r="E155" s="10">
        <v>546</v>
      </c>
      <c r="F155" s="10">
        <v>9581</v>
      </c>
      <c r="G155" s="10">
        <v>29262</v>
      </c>
      <c r="H155" s="10">
        <v>10600</v>
      </c>
      <c r="I155" s="10"/>
    </row>
    <row r="156" spans="1:9">
      <c r="A156" s="8" t="s">
        <v>30</v>
      </c>
      <c r="B156" s="10"/>
      <c r="C156" s="21"/>
      <c r="D156" s="10"/>
      <c r="E156" s="10"/>
      <c r="F156" s="10"/>
      <c r="G156" s="10"/>
      <c r="H156" s="10"/>
      <c r="I156" s="10"/>
    </row>
    <row r="157" spans="1:9">
      <c r="A157" s="8" t="s">
        <v>30</v>
      </c>
      <c r="B157" s="10"/>
      <c r="C157" s="21"/>
      <c r="D157" s="10"/>
      <c r="E157" s="10"/>
      <c r="F157" s="10"/>
      <c r="G157" s="10"/>
      <c r="H157" s="10"/>
      <c r="I157" s="10"/>
    </row>
    <row r="158" spans="1:9">
      <c r="A158" s="8" t="s">
        <v>204</v>
      </c>
      <c r="B158" s="10"/>
      <c r="C158" s="21"/>
      <c r="D158" s="10"/>
      <c r="E158" s="10"/>
      <c r="F158" s="10"/>
      <c r="G158" s="10"/>
      <c r="H158" s="10"/>
      <c r="I158" s="10"/>
    </row>
    <row r="159" spans="1:9">
      <c r="A159" s="8" t="s">
        <v>0</v>
      </c>
      <c r="B159" s="10" t="s">
        <v>1</v>
      </c>
      <c r="C159" s="21" t="s">
        <v>2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7</v>
      </c>
      <c r="I159" s="10"/>
    </row>
    <row r="160" spans="1:9">
      <c r="A160" s="8" t="s">
        <v>8</v>
      </c>
      <c r="B160" s="10" t="s">
        <v>9</v>
      </c>
      <c r="C160" s="21" t="s">
        <v>10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17</v>
      </c>
      <c r="I160" s="10"/>
    </row>
    <row r="161" spans="1:9">
      <c r="A161" s="8" t="s">
        <v>18</v>
      </c>
      <c r="B161" s="10">
        <v>9</v>
      </c>
      <c r="C161" s="21">
        <v>604.4</v>
      </c>
      <c r="D161" s="10">
        <v>24.99</v>
      </c>
      <c r="E161" s="10">
        <v>3000</v>
      </c>
      <c r="F161" s="10">
        <v>5.01</v>
      </c>
      <c r="G161" s="10">
        <v>3050</v>
      </c>
      <c r="H161" s="10">
        <v>574</v>
      </c>
      <c r="I161" s="10"/>
    </row>
    <row r="162" spans="1:9">
      <c r="A162" s="8" t="s">
        <v>19</v>
      </c>
      <c r="B162" s="10">
        <v>9</v>
      </c>
      <c r="C162" s="21">
        <v>604.4</v>
      </c>
      <c r="D162" s="10">
        <v>24.99</v>
      </c>
      <c r="E162" s="10">
        <v>3100</v>
      </c>
      <c r="F162" s="10">
        <v>5.01</v>
      </c>
      <c r="G162" s="10">
        <v>3050</v>
      </c>
      <c r="H162" s="10">
        <v>644</v>
      </c>
      <c r="I162" s="10"/>
    </row>
    <row r="163" spans="1:9">
      <c r="A163" s="8" t="s">
        <v>20</v>
      </c>
      <c r="B163" s="10">
        <v>9.1</v>
      </c>
      <c r="C163" s="21">
        <v>604.4</v>
      </c>
      <c r="D163" s="10">
        <v>25.27</v>
      </c>
      <c r="E163" s="10">
        <v>3258</v>
      </c>
      <c r="F163" s="10">
        <v>5.01</v>
      </c>
      <c r="G163" s="10">
        <v>3143</v>
      </c>
      <c r="H163" s="10">
        <v>779</v>
      </c>
      <c r="I163" s="10"/>
    </row>
    <row r="164" spans="1:9">
      <c r="A164" s="8" t="s">
        <v>21</v>
      </c>
      <c r="B164" s="10">
        <v>9.2200000000000006</v>
      </c>
      <c r="C164" s="21">
        <v>604.4</v>
      </c>
      <c r="D164" s="10">
        <v>25.6</v>
      </c>
      <c r="E164" s="10">
        <v>3219</v>
      </c>
      <c r="F164" s="10">
        <v>5.01</v>
      </c>
      <c r="G164" s="10">
        <v>3202</v>
      </c>
      <c r="H164" s="10">
        <v>816</v>
      </c>
      <c r="I164" s="10"/>
    </row>
    <row r="165" spans="1:9">
      <c r="A165" s="8" t="s">
        <v>22</v>
      </c>
      <c r="B165" s="10">
        <v>9.42</v>
      </c>
      <c r="C165" s="21">
        <v>604.4</v>
      </c>
      <c r="D165" s="10">
        <v>26.15</v>
      </c>
      <c r="E165" s="10">
        <v>3253</v>
      </c>
      <c r="F165" s="10">
        <v>5.01</v>
      </c>
      <c r="G165" s="10">
        <v>3256</v>
      </c>
      <c r="H165" s="10">
        <v>834</v>
      </c>
      <c r="I165" s="10"/>
    </row>
    <row r="166" spans="1:9">
      <c r="A166" s="8" t="s">
        <v>23</v>
      </c>
      <c r="B166" s="10">
        <v>9.6199999999999992</v>
      </c>
      <c r="C166" s="21">
        <v>604.4</v>
      </c>
      <c r="D166" s="10">
        <v>26.71</v>
      </c>
      <c r="E166" s="10">
        <v>3329</v>
      </c>
      <c r="F166" s="10">
        <v>5.01</v>
      </c>
      <c r="G166" s="10">
        <v>3332</v>
      </c>
      <c r="H166" s="10">
        <v>854</v>
      </c>
      <c r="I166" s="10"/>
    </row>
    <row r="167" spans="1:9">
      <c r="A167" s="8" t="s">
        <v>24</v>
      </c>
      <c r="B167" s="10">
        <v>9.81</v>
      </c>
      <c r="C167" s="21">
        <v>604.4</v>
      </c>
      <c r="D167" s="10">
        <v>27.22</v>
      </c>
      <c r="E167" s="10">
        <v>3436</v>
      </c>
      <c r="F167" s="10">
        <v>5.01</v>
      </c>
      <c r="G167" s="10">
        <v>3433</v>
      </c>
      <c r="H167" s="10">
        <v>880</v>
      </c>
      <c r="I167" s="10"/>
    </row>
    <row r="168" spans="1:9">
      <c r="A168" s="8" t="s">
        <v>25</v>
      </c>
      <c r="B168" s="10">
        <v>10</v>
      </c>
      <c r="C168" s="21">
        <v>604.4</v>
      </c>
      <c r="D168" s="10">
        <v>27.75</v>
      </c>
      <c r="E168" s="10">
        <v>3519</v>
      </c>
      <c r="F168" s="10">
        <v>5.01</v>
      </c>
      <c r="G168" s="10">
        <v>3519</v>
      </c>
      <c r="H168" s="10">
        <v>902</v>
      </c>
      <c r="I168" s="10"/>
    </row>
    <row r="169" spans="1:9">
      <c r="A169" s="8" t="s">
        <v>26</v>
      </c>
      <c r="B169" s="10">
        <v>10.16</v>
      </c>
      <c r="C169" s="21">
        <v>604.4</v>
      </c>
      <c r="D169" s="10">
        <v>28.21</v>
      </c>
      <c r="E169" s="10">
        <v>3626</v>
      </c>
      <c r="F169" s="10">
        <v>5.01</v>
      </c>
      <c r="G169" s="10">
        <v>3622</v>
      </c>
      <c r="H169" s="10">
        <v>928</v>
      </c>
      <c r="I169" s="10"/>
    </row>
    <row r="170" spans="1:9">
      <c r="A170" s="8" t="s">
        <v>27</v>
      </c>
      <c r="B170" s="10">
        <v>10.32</v>
      </c>
      <c r="C170" s="21">
        <v>604.4</v>
      </c>
      <c r="D170" s="10">
        <v>28.66</v>
      </c>
      <c r="E170" s="10">
        <v>3719</v>
      </c>
      <c r="F170" s="10">
        <v>5.01</v>
      </c>
      <c r="G170" s="10">
        <v>3718</v>
      </c>
      <c r="H170" s="10">
        <v>953</v>
      </c>
      <c r="I170" s="10"/>
    </row>
    <row r="171" spans="1:9">
      <c r="A171" s="8" t="s">
        <v>28</v>
      </c>
      <c r="B171" s="10">
        <v>10.49</v>
      </c>
      <c r="C171" s="21">
        <v>604.4</v>
      </c>
      <c r="D171" s="10">
        <v>29.11</v>
      </c>
      <c r="E171" s="10">
        <v>3814</v>
      </c>
      <c r="F171" s="10">
        <v>5.01</v>
      </c>
      <c r="G171" s="10">
        <v>3814</v>
      </c>
      <c r="H171" s="10">
        <v>977</v>
      </c>
      <c r="I171" s="10"/>
    </row>
    <row r="172" spans="1:9">
      <c r="A172" s="8" t="s">
        <v>29</v>
      </c>
      <c r="B172" s="10">
        <v>10.65</v>
      </c>
      <c r="C172" s="21">
        <v>604.4</v>
      </c>
      <c r="D172" s="10">
        <v>29.56</v>
      </c>
      <c r="E172" s="10">
        <v>3913</v>
      </c>
      <c r="F172" s="10">
        <v>5.01</v>
      </c>
      <c r="G172" s="10">
        <v>3912</v>
      </c>
      <c r="H172" s="10">
        <v>1002</v>
      </c>
      <c r="I172" s="10"/>
    </row>
    <row r="173" spans="1:9">
      <c r="A173" s="8" t="s">
        <v>30</v>
      </c>
      <c r="B173" s="10"/>
      <c r="C173" s="21"/>
      <c r="D173" s="10"/>
      <c r="E173" s="10"/>
      <c r="F173" s="10"/>
      <c r="G173" s="10"/>
      <c r="H173" s="10"/>
      <c r="I173" s="10"/>
    </row>
    <row r="174" spans="1:9">
      <c r="A174" s="8" t="s">
        <v>30</v>
      </c>
      <c r="B174" s="10"/>
      <c r="C174" s="21"/>
      <c r="D174" s="10"/>
      <c r="E174" s="10"/>
      <c r="F174" s="10"/>
      <c r="G174" s="10"/>
      <c r="H174" s="10"/>
      <c r="I174" s="10"/>
    </row>
    <row r="175" spans="1:9">
      <c r="A175" s="8" t="s">
        <v>205</v>
      </c>
      <c r="B175" s="10"/>
      <c r="C175" s="21"/>
      <c r="D175" s="10"/>
      <c r="E175" s="10"/>
      <c r="F175" s="10"/>
      <c r="G175" s="10"/>
      <c r="H175" s="10"/>
      <c r="I175" s="10"/>
    </row>
    <row r="176" spans="1:9">
      <c r="A176" s="8" t="s">
        <v>0</v>
      </c>
      <c r="B176" s="10" t="s">
        <v>1</v>
      </c>
      <c r="C176" s="21" t="s">
        <v>2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7</v>
      </c>
      <c r="I176" s="10"/>
    </row>
    <row r="177" spans="1:9">
      <c r="A177" s="8" t="s">
        <v>8</v>
      </c>
      <c r="B177" s="10" t="s">
        <v>9</v>
      </c>
      <c r="C177" s="21" t="s">
        <v>10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17</v>
      </c>
      <c r="I177" s="10"/>
    </row>
    <row r="178" spans="1:9">
      <c r="A178" s="8" t="s">
        <v>18</v>
      </c>
      <c r="B178" s="10" t="s">
        <v>31</v>
      </c>
      <c r="C178" s="21" t="s">
        <v>31</v>
      </c>
      <c r="D178" s="10" t="s">
        <v>31</v>
      </c>
      <c r="E178" s="10">
        <v>311</v>
      </c>
      <c r="F178" s="10">
        <v>0</v>
      </c>
      <c r="G178" s="10">
        <v>315</v>
      </c>
      <c r="H178" s="10">
        <v>43</v>
      </c>
      <c r="I178" s="10"/>
    </row>
    <row r="179" spans="1:9">
      <c r="A179" s="8" t="s">
        <v>19</v>
      </c>
      <c r="B179" s="10" t="s">
        <v>31</v>
      </c>
      <c r="C179" s="21" t="s">
        <v>31</v>
      </c>
      <c r="D179" s="10" t="s">
        <v>31</v>
      </c>
      <c r="E179" s="10">
        <v>325</v>
      </c>
      <c r="F179" s="10">
        <v>0</v>
      </c>
      <c r="G179" s="10">
        <v>315</v>
      </c>
      <c r="H179" s="10">
        <v>53</v>
      </c>
      <c r="I179" s="10"/>
    </row>
    <row r="180" spans="1:9">
      <c r="A180" s="8" t="s">
        <v>20</v>
      </c>
      <c r="B180" s="10" t="s">
        <v>31</v>
      </c>
      <c r="C180" s="21" t="s">
        <v>31</v>
      </c>
      <c r="D180" s="10" t="s">
        <v>31</v>
      </c>
      <c r="E180" s="10">
        <v>325</v>
      </c>
      <c r="F180" s="10">
        <v>0</v>
      </c>
      <c r="G180" s="10">
        <v>323</v>
      </c>
      <c r="H180" s="10">
        <v>55</v>
      </c>
      <c r="I180" s="10"/>
    </row>
    <row r="181" spans="1:9">
      <c r="A181" s="8" t="s">
        <v>21</v>
      </c>
      <c r="B181" s="10" t="s">
        <v>31</v>
      </c>
      <c r="C181" s="21" t="s">
        <v>31</v>
      </c>
      <c r="D181" s="10" t="s">
        <v>31</v>
      </c>
      <c r="E181" s="10">
        <v>319</v>
      </c>
      <c r="F181" s="10">
        <v>0</v>
      </c>
      <c r="G181" s="10">
        <v>320</v>
      </c>
      <c r="H181" s="10">
        <v>54</v>
      </c>
      <c r="I181" s="10"/>
    </row>
    <row r="182" spans="1:9">
      <c r="A182" s="8" t="s">
        <v>22</v>
      </c>
      <c r="B182" s="10" t="s">
        <v>31</v>
      </c>
      <c r="C182" s="21" t="s">
        <v>31</v>
      </c>
      <c r="D182" s="10" t="s">
        <v>31</v>
      </c>
      <c r="E182" s="10">
        <v>314</v>
      </c>
      <c r="F182" s="10">
        <v>0</v>
      </c>
      <c r="G182" s="10">
        <v>314</v>
      </c>
      <c r="H182" s="10">
        <v>53</v>
      </c>
      <c r="I182" s="10"/>
    </row>
    <row r="183" spans="1:9">
      <c r="A183" s="8" t="s">
        <v>23</v>
      </c>
      <c r="B183" s="10" t="s">
        <v>31</v>
      </c>
      <c r="C183" s="21" t="s">
        <v>31</v>
      </c>
      <c r="D183" s="10" t="s">
        <v>31</v>
      </c>
      <c r="E183" s="10">
        <v>307</v>
      </c>
      <c r="F183" s="10">
        <v>0</v>
      </c>
      <c r="G183" s="10">
        <v>308</v>
      </c>
      <c r="H183" s="10">
        <v>52</v>
      </c>
      <c r="I183" s="10"/>
    </row>
    <row r="184" spans="1:9">
      <c r="A184" s="8" t="s">
        <v>24</v>
      </c>
      <c r="B184" s="10" t="s">
        <v>31</v>
      </c>
      <c r="C184" s="21" t="s">
        <v>31</v>
      </c>
      <c r="D184" s="10" t="s">
        <v>31</v>
      </c>
      <c r="E184" s="10">
        <v>301</v>
      </c>
      <c r="F184" s="10">
        <v>0</v>
      </c>
      <c r="G184" s="10">
        <v>302</v>
      </c>
      <c r="H184" s="10">
        <v>51</v>
      </c>
      <c r="I184" s="10"/>
    </row>
    <row r="185" spans="1:9">
      <c r="A185" s="8" t="s">
        <v>25</v>
      </c>
      <c r="B185" s="10" t="s">
        <v>31</v>
      </c>
      <c r="C185" s="21" t="s">
        <v>31</v>
      </c>
      <c r="D185" s="10" t="s">
        <v>31</v>
      </c>
      <c r="E185" s="10">
        <v>294</v>
      </c>
      <c r="F185" s="10">
        <v>0</v>
      </c>
      <c r="G185" s="10">
        <v>295</v>
      </c>
      <c r="H185" s="10">
        <v>50</v>
      </c>
      <c r="I185" s="10"/>
    </row>
    <row r="186" spans="1:9">
      <c r="A186" s="8" t="s">
        <v>26</v>
      </c>
      <c r="B186" s="10" t="s">
        <v>31</v>
      </c>
      <c r="C186" s="21" t="s">
        <v>31</v>
      </c>
      <c r="D186" s="10" t="s">
        <v>31</v>
      </c>
      <c r="E186" s="10">
        <v>286</v>
      </c>
      <c r="F186" s="10">
        <v>0</v>
      </c>
      <c r="G186" s="10">
        <v>287</v>
      </c>
      <c r="H186" s="10">
        <v>49</v>
      </c>
      <c r="I186" s="10"/>
    </row>
    <row r="187" spans="1:9">
      <c r="A187" s="8" t="s">
        <v>27</v>
      </c>
      <c r="B187" s="10" t="s">
        <v>31</v>
      </c>
      <c r="C187" s="21" t="s">
        <v>31</v>
      </c>
      <c r="D187" s="10" t="s">
        <v>31</v>
      </c>
      <c r="E187" s="10">
        <v>280</v>
      </c>
      <c r="F187" s="10">
        <v>0</v>
      </c>
      <c r="G187" s="10">
        <v>281</v>
      </c>
      <c r="H187" s="10">
        <v>48</v>
      </c>
      <c r="I187" s="10"/>
    </row>
    <row r="188" spans="1:9">
      <c r="A188" s="8" t="s">
        <v>28</v>
      </c>
      <c r="B188" s="10" t="s">
        <v>31</v>
      </c>
      <c r="C188" s="21" t="s">
        <v>31</v>
      </c>
      <c r="D188" s="10" t="s">
        <v>31</v>
      </c>
      <c r="E188" s="10">
        <v>276</v>
      </c>
      <c r="F188" s="10">
        <v>0</v>
      </c>
      <c r="G188" s="10">
        <v>276</v>
      </c>
      <c r="H188" s="10">
        <v>48</v>
      </c>
      <c r="I188" s="10"/>
    </row>
    <row r="189" spans="1:9">
      <c r="A189" s="8" t="s">
        <v>29</v>
      </c>
      <c r="B189" s="10" t="s">
        <v>31</v>
      </c>
      <c r="C189" s="21" t="s">
        <v>31</v>
      </c>
      <c r="D189" s="10" t="s">
        <v>31</v>
      </c>
      <c r="E189" s="10">
        <v>273</v>
      </c>
      <c r="F189" s="10">
        <v>0</v>
      </c>
      <c r="G189" s="10">
        <v>273</v>
      </c>
      <c r="H189" s="10">
        <v>47</v>
      </c>
      <c r="I189" s="10"/>
    </row>
    <row r="190" spans="1:9">
      <c r="A190" s="8" t="s">
        <v>30</v>
      </c>
      <c r="B190" s="10"/>
      <c r="C190" s="21"/>
      <c r="D190" s="10"/>
      <c r="E190" s="10"/>
      <c r="F190" s="10"/>
      <c r="G190" s="10"/>
      <c r="H190" s="10"/>
      <c r="I190" s="10"/>
    </row>
    <row r="191" spans="1:9">
      <c r="A191" s="8" t="s">
        <v>30</v>
      </c>
      <c r="B191" s="10"/>
      <c r="C191" s="21"/>
      <c r="D191" s="10"/>
      <c r="E191" s="10"/>
      <c r="F191" s="10"/>
      <c r="G191" s="10"/>
      <c r="H191" s="10"/>
      <c r="I191" s="10"/>
    </row>
    <row r="192" spans="1:9">
      <c r="A192" s="8" t="s">
        <v>206</v>
      </c>
      <c r="B192" s="10"/>
      <c r="C192" s="21"/>
      <c r="D192" s="10"/>
      <c r="E192" s="10"/>
      <c r="F192" s="10"/>
      <c r="G192" s="10"/>
      <c r="H192" s="10"/>
      <c r="I192" s="10"/>
    </row>
    <row r="193" spans="1:9">
      <c r="A193" s="8" t="s">
        <v>0</v>
      </c>
      <c r="B193" s="10" t="s">
        <v>1</v>
      </c>
      <c r="C193" s="21" t="s">
        <v>2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7</v>
      </c>
      <c r="I193" s="10"/>
    </row>
    <row r="194" spans="1:9">
      <c r="A194" s="8" t="s">
        <v>8</v>
      </c>
      <c r="B194" s="10" t="s">
        <v>9</v>
      </c>
      <c r="C194" s="21" t="s">
        <v>10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17</v>
      </c>
      <c r="I194" s="10"/>
    </row>
    <row r="195" spans="1:9">
      <c r="A195" s="8" t="s">
        <v>18</v>
      </c>
      <c r="B195" s="10" t="s">
        <v>31</v>
      </c>
      <c r="C195" s="21" t="s">
        <v>31</v>
      </c>
      <c r="D195" s="10" t="s">
        <v>31</v>
      </c>
      <c r="E195" s="10">
        <v>1286</v>
      </c>
      <c r="F195" s="10">
        <v>2.99</v>
      </c>
      <c r="G195" s="10">
        <v>1275</v>
      </c>
      <c r="H195" s="10">
        <v>290</v>
      </c>
      <c r="I195" s="10"/>
    </row>
    <row r="196" spans="1:9">
      <c r="A196" s="8" t="s">
        <v>19</v>
      </c>
      <c r="B196" s="10" t="s">
        <v>31</v>
      </c>
      <c r="C196" s="21" t="s">
        <v>31</v>
      </c>
      <c r="D196" s="10" t="s">
        <v>31</v>
      </c>
      <c r="E196" s="10">
        <v>1325</v>
      </c>
      <c r="F196" s="10">
        <v>5.01</v>
      </c>
      <c r="G196" s="10">
        <v>1300</v>
      </c>
      <c r="H196" s="10">
        <v>310</v>
      </c>
      <c r="I196" s="10"/>
    </row>
    <row r="197" spans="1:9">
      <c r="A197" s="8" t="s">
        <v>20</v>
      </c>
      <c r="B197" s="10" t="s">
        <v>31</v>
      </c>
      <c r="C197" s="21" t="s">
        <v>31</v>
      </c>
      <c r="D197" s="10" t="s">
        <v>31</v>
      </c>
      <c r="E197" s="10">
        <v>1420</v>
      </c>
      <c r="F197" s="10">
        <v>5.01</v>
      </c>
      <c r="G197" s="10">
        <v>1316</v>
      </c>
      <c r="H197" s="10">
        <v>408.8</v>
      </c>
      <c r="I197" s="10"/>
    </row>
    <row r="198" spans="1:9">
      <c r="A198" s="8" t="s">
        <v>21</v>
      </c>
      <c r="B198" s="10" t="s">
        <v>31</v>
      </c>
      <c r="C198" s="21" t="s">
        <v>31</v>
      </c>
      <c r="D198" s="10" t="s">
        <v>31</v>
      </c>
      <c r="E198" s="10">
        <v>1361</v>
      </c>
      <c r="F198" s="10">
        <v>5.01</v>
      </c>
      <c r="G198" s="10">
        <v>1326</v>
      </c>
      <c r="H198" s="10">
        <v>438.8</v>
      </c>
      <c r="I198" s="10"/>
    </row>
    <row r="199" spans="1:9">
      <c r="A199" s="8" t="s">
        <v>22</v>
      </c>
      <c r="B199" s="10" t="s">
        <v>31</v>
      </c>
      <c r="C199" s="21" t="s">
        <v>31</v>
      </c>
      <c r="D199" s="10" t="s">
        <v>31</v>
      </c>
      <c r="E199" s="10">
        <v>1331</v>
      </c>
      <c r="F199" s="10">
        <v>5.01</v>
      </c>
      <c r="G199" s="10">
        <v>1330</v>
      </c>
      <c r="H199" s="10">
        <v>435.4</v>
      </c>
      <c r="I199" s="10"/>
    </row>
    <row r="200" spans="1:9">
      <c r="A200" s="8" t="s">
        <v>23</v>
      </c>
      <c r="B200" s="10" t="s">
        <v>31</v>
      </c>
      <c r="C200" s="21" t="s">
        <v>31</v>
      </c>
      <c r="D200" s="10" t="s">
        <v>31</v>
      </c>
      <c r="E200" s="10">
        <v>1325</v>
      </c>
      <c r="F200" s="10">
        <v>5.01</v>
      </c>
      <c r="G200" s="10">
        <v>1326</v>
      </c>
      <c r="H200" s="10">
        <v>429.4</v>
      </c>
      <c r="I200" s="10"/>
    </row>
    <row r="201" spans="1:9">
      <c r="A201" s="8" t="s">
        <v>24</v>
      </c>
      <c r="B201" s="10" t="s">
        <v>31</v>
      </c>
      <c r="C201" s="21" t="s">
        <v>31</v>
      </c>
      <c r="D201" s="10" t="s">
        <v>31</v>
      </c>
      <c r="E201" s="10">
        <v>1326</v>
      </c>
      <c r="F201" s="10">
        <v>5.01</v>
      </c>
      <c r="G201" s="10">
        <v>1319</v>
      </c>
      <c r="H201" s="10">
        <v>431.4</v>
      </c>
      <c r="I201" s="10"/>
    </row>
    <row r="202" spans="1:9">
      <c r="A202" s="8" t="s">
        <v>25</v>
      </c>
      <c r="B202" s="10" t="s">
        <v>31</v>
      </c>
      <c r="C202" s="21" t="s">
        <v>31</v>
      </c>
      <c r="D202" s="10" t="s">
        <v>31</v>
      </c>
      <c r="E202" s="10">
        <v>1321</v>
      </c>
      <c r="F202" s="10">
        <v>5.01</v>
      </c>
      <c r="G202" s="10">
        <v>1314</v>
      </c>
      <c r="H202" s="10">
        <v>433.9</v>
      </c>
      <c r="I202" s="10"/>
    </row>
    <row r="203" spans="1:9">
      <c r="A203" s="8" t="s">
        <v>26</v>
      </c>
      <c r="B203" s="10" t="s">
        <v>31</v>
      </c>
      <c r="C203" s="21" t="s">
        <v>31</v>
      </c>
      <c r="D203" s="10" t="s">
        <v>31</v>
      </c>
      <c r="E203" s="10">
        <v>1322</v>
      </c>
      <c r="F203" s="10">
        <v>5.01</v>
      </c>
      <c r="G203" s="10">
        <v>1313</v>
      </c>
      <c r="H203" s="10">
        <v>438</v>
      </c>
      <c r="I203" s="10"/>
    </row>
    <row r="204" spans="1:9">
      <c r="A204" s="8" t="s">
        <v>27</v>
      </c>
      <c r="B204" s="10" t="s">
        <v>31</v>
      </c>
      <c r="C204" s="21" t="s">
        <v>31</v>
      </c>
      <c r="D204" s="10" t="s">
        <v>31</v>
      </c>
      <c r="E204" s="10">
        <v>1320</v>
      </c>
      <c r="F204" s="10">
        <v>5.01</v>
      </c>
      <c r="G204" s="10">
        <v>1311</v>
      </c>
      <c r="H204" s="10">
        <v>441.8</v>
      </c>
      <c r="I204" s="10"/>
    </row>
    <row r="205" spans="1:9">
      <c r="A205" s="8" t="s">
        <v>28</v>
      </c>
      <c r="B205" s="10" t="s">
        <v>31</v>
      </c>
      <c r="C205" s="21" t="s">
        <v>31</v>
      </c>
      <c r="D205" s="10" t="s">
        <v>31</v>
      </c>
      <c r="E205" s="10">
        <v>1321</v>
      </c>
      <c r="F205" s="10">
        <v>5.01</v>
      </c>
      <c r="G205" s="10">
        <v>1311</v>
      </c>
      <c r="H205" s="10">
        <v>446.3</v>
      </c>
      <c r="I205" s="10"/>
    </row>
    <row r="206" spans="1:9">
      <c r="A206" s="8" t="s">
        <v>29</v>
      </c>
      <c r="B206" s="10" t="s">
        <v>31</v>
      </c>
      <c r="C206" s="21" t="s">
        <v>31</v>
      </c>
      <c r="D206" s="10" t="s">
        <v>31</v>
      </c>
      <c r="E206" s="10">
        <v>1323</v>
      </c>
      <c r="F206" s="10">
        <v>5.01</v>
      </c>
      <c r="G206" s="10">
        <v>1313</v>
      </c>
      <c r="H206" s="10">
        <v>451.3</v>
      </c>
      <c r="I206" s="10"/>
    </row>
    <row r="207" spans="1:9">
      <c r="A207" s="8" t="s">
        <v>30</v>
      </c>
      <c r="B207" s="10"/>
      <c r="C207" s="21"/>
      <c r="D207" s="10"/>
      <c r="E207" s="10"/>
      <c r="F207" s="10"/>
      <c r="G207" s="10"/>
      <c r="H207" s="10"/>
      <c r="I207" s="10"/>
    </row>
    <row r="208" spans="1:9">
      <c r="A208" s="8" t="s">
        <v>30</v>
      </c>
      <c r="B208" s="10"/>
      <c r="C208" s="21"/>
      <c r="D208" s="10"/>
      <c r="E208" s="10"/>
      <c r="F208" s="10"/>
      <c r="G208" s="10"/>
      <c r="H208" s="10"/>
      <c r="I208" s="10"/>
    </row>
    <row r="209" spans="1:9">
      <c r="A209" s="8" t="s">
        <v>207</v>
      </c>
      <c r="B209" s="10"/>
      <c r="C209" s="21"/>
      <c r="D209" s="10"/>
      <c r="E209" s="10"/>
      <c r="F209" s="10"/>
      <c r="G209" s="10"/>
      <c r="H209" s="10"/>
      <c r="I209" s="10"/>
    </row>
    <row r="210" spans="1:9">
      <c r="A210" s="8" t="s">
        <v>0</v>
      </c>
      <c r="B210" s="10" t="s">
        <v>1</v>
      </c>
      <c r="C210" s="21" t="s">
        <v>2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7</v>
      </c>
      <c r="I210" s="10"/>
    </row>
    <row r="211" spans="1:9">
      <c r="A211" s="8" t="s">
        <v>8</v>
      </c>
      <c r="B211" s="10" t="s">
        <v>9</v>
      </c>
      <c r="C211" s="21" t="s">
        <v>10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17</v>
      </c>
      <c r="I211" s="10"/>
    </row>
    <row r="212" spans="1:9">
      <c r="A212" s="8" t="s">
        <v>18</v>
      </c>
      <c r="B212" s="10" t="s">
        <v>31</v>
      </c>
      <c r="C212" s="21" t="s">
        <v>31</v>
      </c>
      <c r="D212" s="10" t="s">
        <v>31</v>
      </c>
      <c r="E212" s="10">
        <v>1100</v>
      </c>
      <c r="F212" s="10">
        <v>825</v>
      </c>
      <c r="G212" s="10">
        <v>175</v>
      </c>
      <c r="H212" s="10">
        <v>132</v>
      </c>
      <c r="I212" s="10"/>
    </row>
    <row r="213" spans="1:9">
      <c r="A213" s="8" t="s">
        <v>19</v>
      </c>
      <c r="B213" s="10" t="s">
        <v>31</v>
      </c>
      <c r="C213" s="21" t="s">
        <v>31</v>
      </c>
      <c r="D213" s="10" t="s">
        <v>31</v>
      </c>
      <c r="E213" s="10">
        <v>1150</v>
      </c>
      <c r="F213" s="10">
        <v>800</v>
      </c>
      <c r="G213" s="10">
        <v>185</v>
      </c>
      <c r="H213" s="10">
        <v>297</v>
      </c>
      <c r="I213" s="10"/>
    </row>
    <row r="214" spans="1:9">
      <c r="A214" s="8" t="s">
        <v>20</v>
      </c>
      <c r="B214" s="10" t="s">
        <v>31</v>
      </c>
      <c r="C214" s="21" t="s">
        <v>31</v>
      </c>
      <c r="D214" s="10" t="s">
        <v>31</v>
      </c>
      <c r="E214" s="10">
        <v>1066</v>
      </c>
      <c r="F214" s="10">
        <v>798</v>
      </c>
      <c r="G214" s="10">
        <v>199.8</v>
      </c>
      <c r="H214" s="10">
        <v>364.7</v>
      </c>
      <c r="I214" s="10"/>
    </row>
    <row r="215" spans="1:9">
      <c r="A215" s="8" t="s">
        <v>21</v>
      </c>
      <c r="B215" s="10" t="s">
        <v>31</v>
      </c>
      <c r="C215" s="21" t="s">
        <v>31</v>
      </c>
      <c r="D215" s="10" t="s">
        <v>31</v>
      </c>
      <c r="E215" s="10">
        <v>967</v>
      </c>
      <c r="F215" s="10">
        <v>775</v>
      </c>
      <c r="G215" s="10">
        <v>199.9</v>
      </c>
      <c r="H215" s="10">
        <v>357.4</v>
      </c>
      <c r="I215" s="10"/>
    </row>
    <row r="216" spans="1:9">
      <c r="A216" s="8" t="s">
        <v>22</v>
      </c>
      <c r="B216" s="10" t="s">
        <v>31</v>
      </c>
      <c r="C216" s="21" t="s">
        <v>31</v>
      </c>
      <c r="D216" s="10" t="s">
        <v>31</v>
      </c>
      <c r="E216" s="10">
        <v>941</v>
      </c>
      <c r="F216" s="10">
        <v>755</v>
      </c>
      <c r="G216" s="10">
        <v>195.3</v>
      </c>
      <c r="H216" s="10">
        <v>348.7</v>
      </c>
      <c r="I216" s="10"/>
    </row>
    <row r="217" spans="1:9">
      <c r="A217" s="8" t="s">
        <v>23</v>
      </c>
      <c r="B217" s="10" t="s">
        <v>31</v>
      </c>
      <c r="C217" s="21" t="s">
        <v>31</v>
      </c>
      <c r="D217" s="10" t="s">
        <v>31</v>
      </c>
      <c r="E217" s="10">
        <v>938</v>
      </c>
      <c r="F217" s="10">
        <v>745</v>
      </c>
      <c r="G217" s="10">
        <v>199.4</v>
      </c>
      <c r="H217" s="10">
        <v>343.1</v>
      </c>
      <c r="I217" s="10"/>
    </row>
    <row r="218" spans="1:9">
      <c r="A218" s="8" t="s">
        <v>24</v>
      </c>
      <c r="B218" s="10" t="s">
        <v>31</v>
      </c>
      <c r="C218" s="21" t="s">
        <v>31</v>
      </c>
      <c r="D218" s="10" t="s">
        <v>31</v>
      </c>
      <c r="E218" s="10">
        <v>925</v>
      </c>
      <c r="F218" s="10">
        <v>730</v>
      </c>
      <c r="G218" s="10">
        <v>201.1</v>
      </c>
      <c r="H218" s="10">
        <v>336.8</v>
      </c>
      <c r="I218" s="10"/>
    </row>
    <row r="219" spans="1:9">
      <c r="A219" s="8" t="s">
        <v>25</v>
      </c>
      <c r="B219" s="10" t="s">
        <v>31</v>
      </c>
      <c r="C219" s="21" t="s">
        <v>31</v>
      </c>
      <c r="D219" s="10" t="s">
        <v>31</v>
      </c>
      <c r="E219" s="10">
        <v>916</v>
      </c>
      <c r="F219" s="10">
        <v>720</v>
      </c>
      <c r="G219" s="10">
        <v>202.6</v>
      </c>
      <c r="H219" s="10">
        <v>330.5</v>
      </c>
      <c r="I219" s="10"/>
    </row>
    <row r="220" spans="1:9">
      <c r="A220" s="8" t="s">
        <v>26</v>
      </c>
      <c r="B220" s="10" t="s">
        <v>31</v>
      </c>
      <c r="C220" s="21" t="s">
        <v>31</v>
      </c>
      <c r="D220" s="10" t="s">
        <v>31</v>
      </c>
      <c r="E220" s="10">
        <v>892</v>
      </c>
      <c r="F220" s="10">
        <v>706</v>
      </c>
      <c r="G220" s="10">
        <v>195</v>
      </c>
      <c r="H220" s="10">
        <v>321.7</v>
      </c>
      <c r="I220" s="10"/>
    </row>
    <row r="221" spans="1:9">
      <c r="A221" s="8" t="s">
        <v>27</v>
      </c>
      <c r="B221" s="10" t="s">
        <v>31</v>
      </c>
      <c r="C221" s="21" t="s">
        <v>31</v>
      </c>
      <c r="D221" s="10" t="s">
        <v>31</v>
      </c>
      <c r="E221" s="10">
        <v>894</v>
      </c>
      <c r="F221" s="10">
        <v>702</v>
      </c>
      <c r="G221" s="10">
        <v>198.2</v>
      </c>
      <c r="H221" s="10">
        <v>316.2</v>
      </c>
      <c r="I221" s="10"/>
    </row>
    <row r="222" spans="1:9">
      <c r="A222" s="8" t="s">
        <v>28</v>
      </c>
      <c r="B222" s="10" t="s">
        <v>31</v>
      </c>
      <c r="C222" s="21" t="s">
        <v>31</v>
      </c>
      <c r="D222" s="10" t="s">
        <v>31</v>
      </c>
      <c r="E222" s="10">
        <v>894</v>
      </c>
      <c r="F222" s="10">
        <v>697</v>
      </c>
      <c r="G222" s="10">
        <v>202.3</v>
      </c>
      <c r="H222" s="10">
        <v>310.89999999999998</v>
      </c>
      <c r="I222" s="10"/>
    </row>
    <row r="223" spans="1:9">
      <c r="A223" s="8" t="s">
        <v>29</v>
      </c>
      <c r="B223" s="10" t="s">
        <v>31</v>
      </c>
      <c r="C223" s="21" t="s">
        <v>31</v>
      </c>
      <c r="D223" s="10" t="s">
        <v>31</v>
      </c>
      <c r="E223" s="10">
        <v>894</v>
      </c>
      <c r="F223" s="10">
        <v>693</v>
      </c>
      <c r="G223" s="10">
        <v>206.2</v>
      </c>
      <c r="H223" s="10">
        <v>305.7</v>
      </c>
      <c r="I223" s="10"/>
    </row>
    <row r="224" spans="1:9">
      <c r="A224" s="8" t="s">
        <v>30</v>
      </c>
      <c r="B224" s="10"/>
      <c r="C224" s="21"/>
      <c r="D224" s="10"/>
      <c r="E224" s="10"/>
      <c r="F224" s="10"/>
      <c r="G224" s="10"/>
      <c r="H224" s="10"/>
      <c r="I224" s="10"/>
    </row>
    <row r="225" spans="1:9">
      <c r="A225" s="8" t="s">
        <v>30</v>
      </c>
      <c r="B225" s="10"/>
      <c r="C225" s="21"/>
      <c r="D225" s="10"/>
      <c r="E225" s="10"/>
      <c r="F225" s="10"/>
      <c r="G225" s="10"/>
      <c r="H225" s="10"/>
      <c r="I225" s="10"/>
    </row>
    <row r="226" spans="1:9">
      <c r="A226" s="8" t="s">
        <v>208</v>
      </c>
      <c r="B226" s="10"/>
      <c r="C226" s="21"/>
      <c r="D226" s="10"/>
      <c r="E226" s="10"/>
      <c r="F226" s="10"/>
      <c r="G226" s="10"/>
      <c r="H226" s="10"/>
      <c r="I226" s="10"/>
    </row>
    <row r="227" spans="1:9">
      <c r="A227" s="8" t="s">
        <v>0</v>
      </c>
      <c r="B227" s="10" t="s">
        <v>1</v>
      </c>
      <c r="C227" s="21" t="s">
        <v>2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7</v>
      </c>
      <c r="I227" s="10"/>
    </row>
    <row r="228" spans="1:9">
      <c r="A228" s="8" t="s">
        <v>8</v>
      </c>
      <c r="B228" s="10" t="s">
        <v>9</v>
      </c>
      <c r="C228" s="21" t="s">
        <v>10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17</v>
      </c>
      <c r="I228" s="10"/>
    </row>
    <row r="229" spans="1:9">
      <c r="A229" s="8" t="s">
        <v>18</v>
      </c>
      <c r="B229" s="10">
        <v>119</v>
      </c>
      <c r="C229" s="21">
        <v>1691</v>
      </c>
      <c r="D229" s="10">
        <v>924</v>
      </c>
      <c r="E229" s="10">
        <v>1040</v>
      </c>
      <c r="F229" s="10">
        <v>160</v>
      </c>
      <c r="G229" s="10">
        <v>1850</v>
      </c>
      <c r="H229" s="10">
        <v>575</v>
      </c>
      <c r="I229" s="10"/>
    </row>
    <row r="230" spans="1:9">
      <c r="A230" s="8" t="s">
        <v>19</v>
      </c>
      <c r="B230" s="10">
        <v>180</v>
      </c>
      <c r="C230" s="21">
        <v>1476</v>
      </c>
      <c r="D230" s="10">
        <v>1220</v>
      </c>
      <c r="E230" s="10">
        <v>1025</v>
      </c>
      <c r="F230" s="10">
        <v>200</v>
      </c>
      <c r="G230" s="10">
        <v>1875</v>
      </c>
      <c r="H230" s="10">
        <v>720</v>
      </c>
      <c r="I230" s="10"/>
    </row>
    <row r="231" spans="1:9">
      <c r="A231" s="8" t="s">
        <v>20</v>
      </c>
      <c r="B231" s="10">
        <v>159.5</v>
      </c>
      <c r="C231" s="21">
        <v>1498</v>
      </c>
      <c r="D231" s="10">
        <v>1097</v>
      </c>
      <c r="E231" s="10">
        <v>1042</v>
      </c>
      <c r="F231" s="10">
        <v>202</v>
      </c>
      <c r="G231" s="10">
        <v>1910</v>
      </c>
      <c r="H231" s="10">
        <v>722</v>
      </c>
      <c r="I231" s="10"/>
    </row>
    <row r="232" spans="1:9">
      <c r="A232" s="8" t="s">
        <v>21</v>
      </c>
      <c r="B232" s="10">
        <v>161.19999999999999</v>
      </c>
      <c r="C232" s="21">
        <v>1520</v>
      </c>
      <c r="D232" s="10">
        <v>1126</v>
      </c>
      <c r="E232" s="10">
        <v>1018</v>
      </c>
      <c r="F232" s="10">
        <v>204</v>
      </c>
      <c r="G232" s="10">
        <v>1918</v>
      </c>
      <c r="H232" s="10">
        <v>719</v>
      </c>
      <c r="I232" s="10"/>
    </row>
    <row r="233" spans="1:9">
      <c r="A233" s="8" t="s">
        <v>22</v>
      </c>
      <c r="B233" s="10">
        <v>163.9</v>
      </c>
      <c r="C233" s="21">
        <v>1543</v>
      </c>
      <c r="D233" s="10">
        <v>1161</v>
      </c>
      <c r="E233" s="10">
        <v>960</v>
      </c>
      <c r="F233" s="10">
        <v>206</v>
      </c>
      <c r="G233" s="10">
        <v>1899</v>
      </c>
      <c r="H233" s="10">
        <v>711</v>
      </c>
      <c r="I233" s="10"/>
    </row>
    <row r="234" spans="1:9">
      <c r="A234" s="8" t="s">
        <v>23</v>
      </c>
      <c r="B234" s="10">
        <v>165.7</v>
      </c>
      <c r="C234" s="21">
        <v>1566</v>
      </c>
      <c r="D234" s="10">
        <v>1192</v>
      </c>
      <c r="E234" s="10">
        <v>872</v>
      </c>
      <c r="F234" s="10">
        <v>208</v>
      </c>
      <c r="G234" s="10">
        <v>1846</v>
      </c>
      <c r="H234" s="10">
        <v>696</v>
      </c>
      <c r="I234" s="10"/>
    </row>
    <row r="235" spans="1:9">
      <c r="A235" s="8" t="s">
        <v>24</v>
      </c>
      <c r="B235" s="10">
        <v>167.5</v>
      </c>
      <c r="C235" s="21">
        <v>1590</v>
      </c>
      <c r="D235" s="10">
        <v>1223</v>
      </c>
      <c r="E235" s="10">
        <v>788</v>
      </c>
      <c r="F235" s="10">
        <v>210</v>
      </c>
      <c r="G235" s="10">
        <v>1791</v>
      </c>
      <c r="H235" s="10">
        <v>681</v>
      </c>
      <c r="I235" s="10"/>
    </row>
    <row r="236" spans="1:9">
      <c r="A236" s="8" t="s">
        <v>25</v>
      </c>
      <c r="B236" s="10">
        <v>168.7</v>
      </c>
      <c r="C236" s="21">
        <v>1614</v>
      </c>
      <c r="D236" s="10">
        <v>1250</v>
      </c>
      <c r="E236" s="10">
        <v>693</v>
      </c>
      <c r="F236" s="10">
        <v>212</v>
      </c>
      <c r="G236" s="10">
        <v>1724</v>
      </c>
      <c r="H236" s="10">
        <v>663</v>
      </c>
      <c r="I236" s="10"/>
    </row>
    <row r="237" spans="1:9">
      <c r="A237" s="8" t="s">
        <v>26</v>
      </c>
      <c r="B237" s="10">
        <v>170</v>
      </c>
      <c r="C237" s="21">
        <v>1638</v>
      </c>
      <c r="D237" s="10">
        <v>1279</v>
      </c>
      <c r="E237" s="10">
        <v>600</v>
      </c>
      <c r="F237" s="10">
        <v>214</v>
      </c>
      <c r="G237" s="10">
        <v>1657</v>
      </c>
      <c r="H237" s="10">
        <v>645</v>
      </c>
      <c r="I237" s="10"/>
    </row>
    <row r="238" spans="1:9">
      <c r="A238" s="8" t="s">
        <v>27</v>
      </c>
      <c r="B238" s="10">
        <v>170.9</v>
      </c>
      <c r="C238" s="21">
        <v>1662</v>
      </c>
      <c r="D238" s="10">
        <v>1305</v>
      </c>
      <c r="E238" s="10">
        <v>507</v>
      </c>
      <c r="F238" s="10">
        <v>217</v>
      </c>
      <c r="G238" s="10">
        <v>1588</v>
      </c>
      <c r="H238" s="10">
        <v>626</v>
      </c>
      <c r="I238" s="10"/>
    </row>
    <row r="239" spans="1:9">
      <c r="A239" s="8" t="s">
        <v>28</v>
      </c>
      <c r="B239" s="10">
        <v>171.4</v>
      </c>
      <c r="C239" s="21">
        <v>1687</v>
      </c>
      <c r="D239" s="10">
        <v>1328</v>
      </c>
      <c r="E239" s="10">
        <v>414</v>
      </c>
      <c r="F239" s="10">
        <v>219</v>
      </c>
      <c r="G239" s="10">
        <v>1518</v>
      </c>
      <c r="H239" s="10">
        <v>607</v>
      </c>
      <c r="I239" s="10"/>
    </row>
    <row r="240" spans="1:9">
      <c r="A240" s="8" t="s">
        <v>29</v>
      </c>
      <c r="B240" s="10">
        <v>172</v>
      </c>
      <c r="C240" s="21">
        <v>1713</v>
      </c>
      <c r="D240" s="10">
        <v>1353</v>
      </c>
      <c r="E240" s="10">
        <v>328</v>
      </c>
      <c r="F240" s="10">
        <v>221</v>
      </c>
      <c r="G240" s="10">
        <v>1453</v>
      </c>
      <c r="H240" s="10">
        <v>589</v>
      </c>
      <c r="I240" s="10"/>
    </row>
    <row r="241" spans="1:9">
      <c r="A241" s="8" t="s">
        <v>30</v>
      </c>
      <c r="B241" s="10"/>
      <c r="C241" s="21"/>
      <c r="D241" s="10"/>
      <c r="E241" s="10"/>
      <c r="F241" s="10"/>
      <c r="G241" s="10"/>
      <c r="H241" s="10"/>
      <c r="I241" s="10"/>
    </row>
    <row r="242" spans="1:9">
      <c r="A242" s="8" t="s">
        <v>30</v>
      </c>
      <c r="B242" s="10"/>
      <c r="C242" s="21"/>
      <c r="D242" s="10"/>
      <c r="E242" s="10"/>
      <c r="F242" s="10"/>
      <c r="G242" s="10"/>
      <c r="H242" s="10"/>
      <c r="I242" s="10"/>
    </row>
    <row r="243" spans="1:9">
      <c r="A243" s="8" t="s">
        <v>209</v>
      </c>
      <c r="B243" s="10"/>
      <c r="C243" s="21"/>
      <c r="D243" s="10"/>
      <c r="E243" s="10"/>
      <c r="F243" s="10"/>
      <c r="G243" s="10"/>
      <c r="H243" s="10"/>
      <c r="I243" s="10"/>
    </row>
    <row r="244" spans="1:9">
      <c r="A244" s="8" t="s">
        <v>0</v>
      </c>
      <c r="B244" s="10" t="s">
        <v>1</v>
      </c>
      <c r="C244" s="21" t="s">
        <v>2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7</v>
      </c>
      <c r="I244" s="10"/>
    </row>
    <row r="245" spans="1:9">
      <c r="A245" s="8" t="s">
        <v>8</v>
      </c>
      <c r="B245" s="10" t="s">
        <v>9</v>
      </c>
      <c r="C245" s="21" t="s">
        <v>10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17</v>
      </c>
      <c r="I245" s="10"/>
    </row>
    <row r="246" spans="1:9">
      <c r="A246" s="8" t="s">
        <v>18</v>
      </c>
      <c r="B246" s="10">
        <v>369</v>
      </c>
      <c r="C246" s="21">
        <v>616.6</v>
      </c>
      <c r="D246" s="10">
        <v>1045</v>
      </c>
      <c r="E246" s="10">
        <v>128</v>
      </c>
      <c r="F246" s="10">
        <v>40</v>
      </c>
      <c r="G246" s="10">
        <v>1138</v>
      </c>
      <c r="H246" s="10">
        <v>322</v>
      </c>
      <c r="I246" s="10"/>
    </row>
    <row r="247" spans="1:9">
      <c r="A247" s="8" t="s">
        <v>19</v>
      </c>
      <c r="B247" s="10">
        <v>369</v>
      </c>
      <c r="C247" s="21">
        <v>616.6</v>
      </c>
      <c r="D247" s="10">
        <v>1045</v>
      </c>
      <c r="E247" s="10">
        <v>128</v>
      </c>
      <c r="F247" s="10">
        <v>40</v>
      </c>
      <c r="G247" s="10">
        <v>1138</v>
      </c>
      <c r="H247" s="10">
        <v>317</v>
      </c>
      <c r="I247" s="10"/>
    </row>
    <row r="248" spans="1:9">
      <c r="A248" s="8" t="s">
        <v>20</v>
      </c>
      <c r="B248" s="10">
        <v>363</v>
      </c>
      <c r="C248" s="21">
        <v>618.9</v>
      </c>
      <c r="D248" s="10">
        <v>1032</v>
      </c>
      <c r="E248" s="10">
        <v>177.1</v>
      </c>
      <c r="F248" s="10">
        <v>40</v>
      </c>
      <c r="G248" s="10">
        <v>1165</v>
      </c>
      <c r="H248" s="10">
        <v>320.7</v>
      </c>
      <c r="I248" s="10"/>
    </row>
    <row r="249" spans="1:9">
      <c r="A249" s="8" t="s">
        <v>21</v>
      </c>
      <c r="B249" s="10">
        <v>366.2</v>
      </c>
      <c r="C249" s="21">
        <v>621.29999999999995</v>
      </c>
      <c r="D249" s="10">
        <v>1045</v>
      </c>
      <c r="E249" s="10">
        <v>183.9</v>
      </c>
      <c r="F249" s="10">
        <v>40</v>
      </c>
      <c r="G249" s="10">
        <v>1186</v>
      </c>
      <c r="H249" s="10">
        <v>323.89999999999998</v>
      </c>
      <c r="I249" s="10"/>
    </row>
    <row r="250" spans="1:9">
      <c r="A250" s="8" t="s">
        <v>22</v>
      </c>
      <c r="B250" s="10">
        <v>366.8</v>
      </c>
      <c r="C250" s="21">
        <v>624.20000000000005</v>
      </c>
      <c r="D250" s="10">
        <v>1052</v>
      </c>
      <c r="E250" s="10">
        <v>190</v>
      </c>
      <c r="F250" s="10">
        <v>40</v>
      </c>
      <c r="G250" s="10">
        <v>1199</v>
      </c>
      <c r="H250" s="10">
        <v>326.5</v>
      </c>
      <c r="I250" s="10"/>
    </row>
    <row r="251" spans="1:9">
      <c r="A251" s="8" t="s">
        <v>23</v>
      </c>
      <c r="B251" s="10">
        <v>367.4</v>
      </c>
      <c r="C251" s="21">
        <v>627.1</v>
      </c>
      <c r="D251" s="10">
        <v>1058</v>
      </c>
      <c r="E251" s="10">
        <v>191</v>
      </c>
      <c r="F251" s="10">
        <v>40</v>
      </c>
      <c r="G251" s="10">
        <v>1207</v>
      </c>
      <c r="H251" s="10">
        <v>328.8</v>
      </c>
      <c r="I251" s="10"/>
    </row>
    <row r="252" spans="1:9">
      <c r="A252" s="8" t="s">
        <v>24</v>
      </c>
      <c r="B252" s="10">
        <v>367.9</v>
      </c>
      <c r="C252" s="21">
        <v>629.79999999999995</v>
      </c>
      <c r="D252" s="10">
        <v>1064</v>
      </c>
      <c r="E252" s="10">
        <v>191.4</v>
      </c>
      <c r="F252" s="10">
        <v>40</v>
      </c>
      <c r="G252" s="10">
        <v>1213</v>
      </c>
      <c r="H252" s="10">
        <v>330.9</v>
      </c>
      <c r="I252" s="10"/>
    </row>
    <row r="253" spans="1:9">
      <c r="A253" s="8" t="s">
        <v>25</v>
      </c>
      <c r="B253" s="10">
        <v>368.3</v>
      </c>
      <c r="C253" s="21">
        <v>632.5</v>
      </c>
      <c r="D253" s="10">
        <v>1070</v>
      </c>
      <c r="E253" s="10">
        <v>190.2</v>
      </c>
      <c r="F253" s="10">
        <v>40</v>
      </c>
      <c r="G253" s="10">
        <v>1218</v>
      </c>
      <c r="H253" s="10">
        <v>332.9</v>
      </c>
      <c r="I253" s="10"/>
    </row>
    <row r="254" spans="1:9">
      <c r="A254" s="8" t="s">
        <v>26</v>
      </c>
      <c r="B254" s="10">
        <v>368.7</v>
      </c>
      <c r="C254" s="21">
        <v>635</v>
      </c>
      <c r="D254" s="10">
        <v>1076</v>
      </c>
      <c r="E254" s="10">
        <v>188.3</v>
      </c>
      <c r="F254" s="10">
        <v>40</v>
      </c>
      <c r="G254" s="10">
        <v>1222</v>
      </c>
      <c r="H254" s="10">
        <v>334.9</v>
      </c>
      <c r="I254" s="10"/>
    </row>
    <row r="255" spans="1:9">
      <c r="A255" s="8" t="s">
        <v>27</v>
      </c>
      <c r="B255" s="10">
        <v>369</v>
      </c>
      <c r="C255" s="21">
        <v>637.6</v>
      </c>
      <c r="D255" s="10">
        <v>1081</v>
      </c>
      <c r="E255" s="10">
        <v>185.7</v>
      </c>
      <c r="F255" s="10">
        <v>40</v>
      </c>
      <c r="G255" s="10">
        <v>1225</v>
      </c>
      <c r="H255" s="10">
        <v>336.8</v>
      </c>
      <c r="I255" s="10"/>
    </row>
    <row r="256" spans="1:9">
      <c r="A256" s="8" t="s">
        <v>28</v>
      </c>
      <c r="B256" s="10">
        <v>369.2</v>
      </c>
      <c r="C256" s="21">
        <v>640.20000000000005</v>
      </c>
      <c r="D256" s="10">
        <v>1086</v>
      </c>
      <c r="E256" s="10">
        <v>184.6</v>
      </c>
      <c r="F256" s="10">
        <v>40</v>
      </c>
      <c r="G256" s="10">
        <v>1228</v>
      </c>
      <c r="H256" s="10">
        <v>338.7</v>
      </c>
      <c r="I256" s="10"/>
    </row>
    <row r="257" spans="1:9">
      <c r="A257" s="8" t="s">
        <v>29</v>
      </c>
      <c r="B257" s="10">
        <v>369.5</v>
      </c>
      <c r="C257" s="21">
        <v>642.79999999999995</v>
      </c>
      <c r="D257" s="10">
        <v>1091</v>
      </c>
      <c r="E257" s="10">
        <v>183.9</v>
      </c>
      <c r="F257" s="10">
        <v>40</v>
      </c>
      <c r="G257" s="10">
        <v>1233</v>
      </c>
      <c r="H257" s="10">
        <v>340.8</v>
      </c>
      <c r="I257" s="10"/>
    </row>
    <row r="258" spans="1:9">
      <c r="A258" s="8" t="s">
        <v>30</v>
      </c>
      <c r="B258" s="10"/>
      <c r="C258" s="21"/>
      <c r="D258" s="10"/>
      <c r="E258" s="10"/>
      <c r="F258" s="10"/>
      <c r="G258" s="10"/>
      <c r="H258" s="10"/>
      <c r="I258" s="10"/>
    </row>
    <row r="259" spans="1:9">
      <c r="A259" s="8" t="s">
        <v>30</v>
      </c>
      <c r="B259" s="10"/>
      <c r="C259" s="21"/>
      <c r="D259" s="10"/>
      <c r="E259" s="10"/>
      <c r="F259" s="10"/>
      <c r="G259" s="10"/>
      <c r="H259" s="10"/>
      <c r="I259" s="10"/>
    </row>
    <row r="260" spans="1:9">
      <c r="A260" s="8" t="s">
        <v>210</v>
      </c>
      <c r="B260" s="10"/>
      <c r="C260" s="21"/>
      <c r="D260" s="10"/>
      <c r="E260" s="10"/>
      <c r="F260" s="10"/>
      <c r="G260" s="10"/>
      <c r="H260" s="10"/>
      <c r="I260" s="10"/>
    </row>
    <row r="261" spans="1:9">
      <c r="A261" s="8" t="s">
        <v>0</v>
      </c>
      <c r="B261" s="10" t="s">
        <v>1</v>
      </c>
      <c r="C261" s="21" t="s">
        <v>2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7</v>
      </c>
      <c r="I261" s="10"/>
    </row>
    <row r="262" spans="1:9">
      <c r="A262" s="8" t="s">
        <v>8</v>
      </c>
      <c r="B262" s="10" t="s">
        <v>9</v>
      </c>
      <c r="C262" s="21" t="s">
        <v>10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17</v>
      </c>
      <c r="I262" s="10"/>
    </row>
    <row r="263" spans="1:9">
      <c r="A263" s="8" t="s">
        <v>18</v>
      </c>
      <c r="B263" s="10">
        <v>2238</v>
      </c>
      <c r="C263" s="21">
        <v>636.70000000000005</v>
      </c>
      <c r="D263" s="10">
        <v>6545</v>
      </c>
      <c r="E263" s="10">
        <v>76</v>
      </c>
      <c r="F263" s="10">
        <v>4325</v>
      </c>
      <c r="G263" s="10">
        <v>2481</v>
      </c>
      <c r="H263" s="10">
        <v>2543</v>
      </c>
      <c r="I263" s="10"/>
    </row>
    <row r="264" spans="1:9">
      <c r="A264" s="8" t="s">
        <v>19</v>
      </c>
      <c r="B264" s="10">
        <v>2185</v>
      </c>
      <c r="C264" s="21">
        <v>631.29999999999995</v>
      </c>
      <c r="D264" s="10">
        <v>6335</v>
      </c>
      <c r="E264" s="10">
        <v>76</v>
      </c>
      <c r="F264" s="10">
        <v>3595</v>
      </c>
      <c r="G264" s="10">
        <v>2426</v>
      </c>
      <c r="H264" s="10">
        <v>2933</v>
      </c>
      <c r="I264" s="10"/>
    </row>
    <row r="265" spans="1:9">
      <c r="A265" s="8" t="s">
        <v>20</v>
      </c>
      <c r="B265" s="10">
        <v>2198</v>
      </c>
      <c r="C265" s="21">
        <v>634.5</v>
      </c>
      <c r="D265" s="10">
        <v>6406</v>
      </c>
      <c r="E265" s="10">
        <v>77.900000000000006</v>
      </c>
      <c r="F265" s="10">
        <v>3960</v>
      </c>
      <c r="G265" s="10">
        <v>2473</v>
      </c>
      <c r="H265" s="10">
        <v>2984</v>
      </c>
      <c r="I265" s="10"/>
    </row>
    <row r="266" spans="1:9">
      <c r="A266" s="8" t="s">
        <v>21</v>
      </c>
      <c r="B266" s="10">
        <v>2217</v>
      </c>
      <c r="C266" s="21">
        <v>638</v>
      </c>
      <c r="D266" s="10">
        <v>6496</v>
      </c>
      <c r="E266" s="10">
        <v>78.5</v>
      </c>
      <c r="F266" s="10">
        <v>4013</v>
      </c>
      <c r="G266" s="10">
        <v>2510</v>
      </c>
      <c r="H266" s="10">
        <v>3036</v>
      </c>
      <c r="I266" s="10"/>
    </row>
    <row r="267" spans="1:9">
      <c r="A267" s="8" t="s">
        <v>22</v>
      </c>
      <c r="B267" s="10">
        <v>2257</v>
      </c>
      <c r="C267" s="21">
        <v>642.29999999999995</v>
      </c>
      <c r="D267" s="10">
        <v>6658</v>
      </c>
      <c r="E267" s="10">
        <v>78.2</v>
      </c>
      <c r="F267" s="10">
        <v>4158</v>
      </c>
      <c r="G267" s="10">
        <v>2533</v>
      </c>
      <c r="H267" s="10">
        <v>3081</v>
      </c>
      <c r="I267" s="10"/>
    </row>
    <row r="268" spans="1:9">
      <c r="A268" s="8" t="s">
        <v>23</v>
      </c>
      <c r="B268" s="10">
        <v>2316</v>
      </c>
      <c r="C268" s="21">
        <v>646</v>
      </c>
      <c r="D268" s="10">
        <v>6871</v>
      </c>
      <c r="E268" s="10">
        <v>78.400000000000006</v>
      </c>
      <c r="F268" s="10">
        <v>4334</v>
      </c>
      <c r="G268" s="10">
        <v>2564</v>
      </c>
      <c r="H268" s="10">
        <v>3132</v>
      </c>
      <c r="I268" s="10"/>
    </row>
    <row r="269" spans="1:9">
      <c r="A269" s="8" t="s">
        <v>24</v>
      </c>
      <c r="B269" s="10">
        <v>2401</v>
      </c>
      <c r="C269" s="21">
        <v>649.4</v>
      </c>
      <c r="D269" s="10">
        <v>7162</v>
      </c>
      <c r="E269" s="10">
        <v>77.7</v>
      </c>
      <c r="F269" s="10">
        <v>4588</v>
      </c>
      <c r="G269" s="10">
        <v>2597</v>
      </c>
      <c r="H269" s="10">
        <v>3186</v>
      </c>
      <c r="I269" s="10"/>
    </row>
    <row r="270" spans="1:9">
      <c r="A270" s="8" t="s">
        <v>25</v>
      </c>
      <c r="B270" s="10">
        <v>2568</v>
      </c>
      <c r="C270" s="21">
        <v>652.70000000000005</v>
      </c>
      <c r="D270" s="10">
        <v>7699</v>
      </c>
      <c r="E270" s="10">
        <v>77.8</v>
      </c>
      <c r="F270" s="10">
        <v>5087</v>
      </c>
      <c r="G270" s="10">
        <v>2634</v>
      </c>
      <c r="H270" s="10">
        <v>3242</v>
      </c>
      <c r="I270" s="10"/>
    </row>
    <row r="271" spans="1:9">
      <c r="A271" s="8" t="s">
        <v>26</v>
      </c>
      <c r="B271" s="10">
        <v>2694</v>
      </c>
      <c r="C271" s="21">
        <v>655.8</v>
      </c>
      <c r="D271" s="10">
        <v>8114</v>
      </c>
      <c r="E271" s="10">
        <v>78.5</v>
      </c>
      <c r="F271" s="10">
        <v>5459</v>
      </c>
      <c r="G271" s="10">
        <v>2674</v>
      </c>
      <c r="H271" s="10">
        <v>3302</v>
      </c>
      <c r="I271" s="10"/>
    </row>
    <row r="272" spans="1:9">
      <c r="A272" s="8" t="s">
        <v>27</v>
      </c>
      <c r="B272" s="10">
        <v>2747</v>
      </c>
      <c r="C272" s="21">
        <v>658.8</v>
      </c>
      <c r="D272" s="10">
        <v>8313</v>
      </c>
      <c r="E272" s="10">
        <v>77.7</v>
      </c>
      <c r="F272" s="10">
        <v>5619</v>
      </c>
      <c r="G272" s="10">
        <v>2711</v>
      </c>
      <c r="H272" s="10">
        <v>3363</v>
      </c>
      <c r="I272" s="10"/>
    </row>
    <row r="273" spans="1:9">
      <c r="A273" s="8" t="s">
        <v>28</v>
      </c>
      <c r="B273" s="10">
        <v>2766</v>
      </c>
      <c r="C273" s="21">
        <v>662</v>
      </c>
      <c r="D273" s="10">
        <v>8409</v>
      </c>
      <c r="E273" s="10">
        <v>78.5</v>
      </c>
      <c r="F273" s="10">
        <v>5681</v>
      </c>
      <c r="G273" s="10">
        <v>2745</v>
      </c>
      <c r="H273" s="10">
        <v>3424</v>
      </c>
      <c r="I273" s="10"/>
    </row>
    <row r="274" spans="1:9">
      <c r="A274" s="8" t="s">
        <v>29</v>
      </c>
      <c r="B274" s="10">
        <v>2762</v>
      </c>
      <c r="C274" s="21">
        <v>665.2</v>
      </c>
      <c r="D274" s="10">
        <v>8437</v>
      </c>
      <c r="E274" s="10">
        <v>78.5</v>
      </c>
      <c r="F274" s="10">
        <v>5676</v>
      </c>
      <c r="G274" s="10">
        <v>2778</v>
      </c>
      <c r="H274" s="10">
        <v>3486</v>
      </c>
      <c r="I274" s="10"/>
    </row>
    <row r="275" spans="1:9">
      <c r="A275" s="8" t="s">
        <v>30</v>
      </c>
      <c r="B275" s="10"/>
      <c r="C275" s="21"/>
      <c r="D275" s="10"/>
      <c r="E275" s="10"/>
      <c r="F275" s="10"/>
      <c r="G275" s="10"/>
      <c r="H275" s="10"/>
      <c r="I275" s="10"/>
    </row>
    <row r="276" spans="1:9">
      <c r="A276" s="8" t="s">
        <v>30</v>
      </c>
      <c r="B276" s="10"/>
      <c r="C276" s="21"/>
      <c r="D276" s="10"/>
      <c r="E276" s="10"/>
      <c r="F276" s="10"/>
      <c r="G276" s="10"/>
      <c r="H276" s="10"/>
      <c r="I276" s="10"/>
    </row>
    <row r="277" spans="1:9">
      <c r="A277" s="8" t="s">
        <v>211</v>
      </c>
      <c r="B277" s="10"/>
      <c r="C277" s="21"/>
      <c r="D277" s="10"/>
      <c r="E277" s="10"/>
      <c r="F277" s="10"/>
      <c r="G277" s="10"/>
      <c r="H277" s="10"/>
      <c r="I277" s="10"/>
    </row>
    <row r="278" spans="1:9">
      <c r="A278" s="8" t="s">
        <v>0</v>
      </c>
      <c r="B278" s="10" t="s">
        <v>1</v>
      </c>
      <c r="C278" s="21" t="s">
        <v>2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7</v>
      </c>
      <c r="I278" s="10"/>
    </row>
    <row r="279" spans="1:9">
      <c r="A279" s="8" t="s">
        <v>8</v>
      </c>
      <c r="B279" s="10" t="s">
        <v>9</v>
      </c>
      <c r="C279" s="21" t="s">
        <v>10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17</v>
      </c>
      <c r="I279" s="10"/>
    </row>
    <row r="280" spans="1:9">
      <c r="A280" s="8" t="s">
        <v>18</v>
      </c>
      <c r="B280" s="10">
        <v>259</v>
      </c>
      <c r="C280" s="21">
        <v>868</v>
      </c>
      <c r="D280" s="10">
        <v>1032</v>
      </c>
      <c r="E280" s="10">
        <v>320</v>
      </c>
      <c r="F280" s="10">
        <v>296</v>
      </c>
      <c r="G280" s="10">
        <v>1084</v>
      </c>
      <c r="H280" s="10">
        <v>369</v>
      </c>
      <c r="I280" s="10"/>
    </row>
    <row r="281" spans="1:9">
      <c r="A281" s="8" t="s">
        <v>19</v>
      </c>
      <c r="B281" s="10">
        <v>217</v>
      </c>
      <c r="C281" s="21">
        <v>739</v>
      </c>
      <c r="D281" s="10">
        <v>737</v>
      </c>
      <c r="E281" s="10">
        <v>340</v>
      </c>
      <c r="F281" s="10">
        <v>191</v>
      </c>
      <c r="G281" s="10">
        <v>927</v>
      </c>
      <c r="H281" s="10">
        <v>328</v>
      </c>
      <c r="I281" s="10"/>
    </row>
    <row r="282" spans="1:9">
      <c r="A282" s="8" t="s">
        <v>20</v>
      </c>
      <c r="B282" s="10">
        <v>210.1</v>
      </c>
      <c r="C282" s="21">
        <v>870</v>
      </c>
      <c r="D282" s="10">
        <v>840</v>
      </c>
      <c r="E282" s="10">
        <v>315.3</v>
      </c>
      <c r="F282" s="10">
        <v>172</v>
      </c>
      <c r="G282" s="10">
        <v>971</v>
      </c>
      <c r="H282" s="10">
        <v>340.3</v>
      </c>
      <c r="I282" s="10"/>
    </row>
    <row r="283" spans="1:9">
      <c r="A283" s="8" t="s">
        <v>21</v>
      </c>
      <c r="B283" s="10">
        <v>209.8</v>
      </c>
      <c r="C283" s="21">
        <v>870</v>
      </c>
      <c r="D283" s="10">
        <v>839</v>
      </c>
      <c r="E283" s="10">
        <v>305.3</v>
      </c>
      <c r="F283" s="10">
        <v>167</v>
      </c>
      <c r="G283" s="10">
        <v>979</v>
      </c>
      <c r="H283" s="10">
        <v>337.6</v>
      </c>
      <c r="I283" s="10"/>
    </row>
    <row r="284" spans="1:9">
      <c r="A284" s="8" t="s">
        <v>22</v>
      </c>
      <c r="B284" s="10">
        <v>209.7</v>
      </c>
      <c r="C284" s="21">
        <v>871</v>
      </c>
      <c r="D284" s="10">
        <v>839</v>
      </c>
      <c r="E284" s="10">
        <v>304.3</v>
      </c>
      <c r="F284" s="10">
        <v>165</v>
      </c>
      <c r="G284" s="10">
        <v>982</v>
      </c>
      <c r="H284" s="10">
        <v>334.7</v>
      </c>
      <c r="I284" s="10"/>
    </row>
    <row r="285" spans="1:9">
      <c r="A285" s="8" t="s">
        <v>23</v>
      </c>
      <c r="B285" s="10">
        <v>209.3</v>
      </c>
      <c r="C285" s="21">
        <v>871</v>
      </c>
      <c r="D285" s="10">
        <v>837</v>
      </c>
      <c r="E285" s="10">
        <v>290.5</v>
      </c>
      <c r="F285" s="10">
        <v>162</v>
      </c>
      <c r="G285" s="10">
        <v>968</v>
      </c>
      <c r="H285" s="10">
        <v>332.5</v>
      </c>
      <c r="I285" s="10"/>
    </row>
    <row r="286" spans="1:9">
      <c r="A286" s="8" t="s">
        <v>24</v>
      </c>
      <c r="B286" s="10">
        <v>208.5</v>
      </c>
      <c r="C286" s="21">
        <v>871</v>
      </c>
      <c r="D286" s="10">
        <v>834</v>
      </c>
      <c r="E286" s="10">
        <v>271.10000000000002</v>
      </c>
      <c r="F286" s="10">
        <v>160</v>
      </c>
      <c r="G286" s="10">
        <v>947</v>
      </c>
      <c r="H286" s="10">
        <v>330.1</v>
      </c>
      <c r="I286" s="10"/>
    </row>
    <row r="287" spans="1:9">
      <c r="A287" s="8" t="s">
        <v>25</v>
      </c>
      <c r="B287" s="10">
        <v>207.4</v>
      </c>
      <c r="C287" s="21">
        <v>871</v>
      </c>
      <c r="D287" s="10">
        <v>830</v>
      </c>
      <c r="E287" s="10">
        <v>247.4</v>
      </c>
      <c r="F287" s="10">
        <v>159</v>
      </c>
      <c r="G287" s="10">
        <v>921</v>
      </c>
      <c r="H287" s="10">
        <v>327.60000000000002</v>
      </c>
      <c r="I287" s="10"/>
    </row>
    <row r="288" spans="1:9">
      <c r="A288" s="8" t="s">
        <v>26</v>
      </c>
      <c r="B288" s="10">
        <v>206.3</v>
      </c>
      <c r="C288" s="21">
        <v>872</v>
      </c>
      <c r="D288" s="10">
        <v>826</v>
      </c>
      <c r="E288" s="10">
        <v>218.2</v>
      </c>
      <c r="F288" s="10">
        <v>159</v>
      </c>
      <c r="G288" s="10">
        <v>887</v>
      </c>
      <c r="H288" s="10">
        <v>325.39999999999998</v>
      </c>
      <c r="I288" s="10"/>
    </row>
    <row r="289" spans="1:9">
      <c r="A289" s="8" t="s">
        <v>27</v>
      </c>
      <c r="B289" s="10">
        <v>204.9</v>
      </c>
      <c r="C289" s="21">
        <v>872</v>
      </c>
      <c r="D289" s="10">
        <v>821</v>
      </c>
      <c r="E289" s="10">
        <v>187.2</v>
      </c>
      <c r="F289" s="10">
        <v>158</v>
      </c>
      <c r="G289" s="10">
        <v>852</v>
      </c>
      <c r="H289" s="10">
        <v>323.2</v>
      </c>
      <c r="I289" s="10"/>
    </row>
    <row r="290" spans="1:9">
      <c r="A290" s="8" t="s">
        <v>28</v>
      </c>
      <c r="B290" s="10">
        <v>203.5</v>
      </c>
      <c r="C290" s="21">
        <v>872</v>
      </c>
      <c r="D290" s="10">
        <v>815</v>
      </c>
      <c r="E290" s="10">
        <v>154.6</v>
      </c>
      <c r="F290" s="10">
        <v>158</v>
      </c>
      <c r="G290" s="10">
        <v>814</v>
      </c>
      <c r="H290" s="10">
        <v>321</v>
      </c>
      <c r="I290" s="10"/>
    </row>
    <row r="291" spans="1:9">
      <c r="A291" s="8" t="s">
        <v>29</v>
      </c>
      <c r="B291" s="10">
        <v>202.1</v>
      </c>
      <c r="C291" s="21">
        <v>872</v>
      </c>
      <c r="D291" s="10">
        <v>810</v>
      </c>
      <c r="E291" s="10">
        <v>123.3</v>
      </c>
      <c r="F291" s="10">
        <v>156</v>
      </c>
      <c r="G291" s="10">
        <v>779</v>
      </c>
      <c r="H291" s="10">
        <v>318.8</v>
      </c>
      <c r="I291" s="10"/>
    </row>
    <row r="292" spans="1:9">
      <c r="A292" s="8" t="s">
        <v>30</v>
      </c>
      <c r="B292" s="10"/>
      <c r="C292" s="21"/>
      <c r="D292" s="10"/>
      <c r="E292" s="10"/>
      <c r="F292" s="10"/>
      <c r="G292" s="10"/>
      <c r="H292" s="10"/>
      <c r="I292" s="10"/>
    </row>
    <row r="293" spans="1:9">
      <c r="A293" s="8" t="s">
        <v>30</v>
      </c>
      <c r="B293" s="10"/>
      <c r="C293" s="21"/>
      <c r="D293" s="10"/>
      <c r="E293" s="10"/>
      <c r="F293" s="10"/>
      <c r="G293" s="10"/>
      <c r="H293" s="10"/>
      <c r="I293" s="10"/>
    </row>
    <row r="294" spans="1:9">
      <c r="A294" s="8" t="s">
        <v>212</v>
      </c>
      <c r="B294" s="10"/>
      <c r="C294" s="21"/>
      <c r="D294" s="10"/>
      <c r="E294" s="10"/>
      <c r="F294" s="10"/>
      <c r="G294" s="10"/>
      <c r="H294" s="10"/>
      <c r="I294" s="10"/>
    </row>
    <row r="295" spans="1:9">
      <c r="A295" s="8" t="s">
        <v>0</v>
      </c>
      <c r="B295" s="10" t="s">
        <v>1</v>
      </c>
      <c r="C295" s="21" t="s">
        <v>2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7</v>
      </c>
      <c r="I295" s="10"/>
    </row>
    <row r="296" spans="1:9">
      <c r="A296" s="8" t="s">
        <v>8</v>
      </c>
      <c r="B296" s="10" t="s">
        <v>9</v>
      </c>
      <c r="C296" s="21" t="s">
        <v>10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17</v>
      </c>
      <c r="I296" s="10"/>
    </row>
    <row r="297" spans="1:9">
      <c r="A297" s="8" t="s">
        <v>18</v>
      </c>
      <c r="B297" s="10">
        <v>104</v>
      </c>
      <c r="C297" s="21">
        <v>885.7</v>
      </c>
      <c r="D297" s="10">
        <v>423</v>
      </c>
      <c r="E297" s="10">
        <v>513</v>
      </c>
      <c r="F297" s="10">
        <v>31</v>
      </c>
      <c r="G297" s="10">
        <v>928</v>
      </c>
      <c r="H297" s="10">
        <v>370.1</v>
      </c>
      <c r="I297" s="10"/>
    </row>
    <row r="298" spans="1:9">
      <c r="A298" s="8" t="s">
        <v>19</v>
      </c>
      <c r="B298" s="10">
        <v>111</v>
      </c>
      <c r="C298" s="21">
        <v>849.5</v>
      </c>
      <c r="D298" s="10">
        <v>433</v>
      </c>
      <c r="E298" s="10">
        <v>546</v>
      </c>
      <c r="F298" s="10">
        <v>27</v>
      </c>
      <c r="G298" s="10">
        <v>949</v>
      </c>
      <c r="H298" s="10">
        <v>368.1</v>
      </c>
      <c r="I298" s="10"/>
    </row>
    <row r="299" spans="1:9">
      <c r="A299" s="8" t="s">
        <v>20</v>
      </c>
      <c r="B299" s="10">
        <v>111.3</v>
      </c>
      <c r="C299" s="21">
        <v>855.2</v>
      </c>
      <c r="D299" s="10">
        <v>437</v>
      </c>
      <c r="E299" s="10">
        <v>571.6</v>
      </c>
      <c r="F299" s="10">
        <v>25</v>
      </c>
      <c r="G299" s="10">
        <v>980</v>
      </c>
      <c r="H299" s="10">
        <v>367.5</v>
      </c>
      <c r="I299" s="10"/>
    </row>
    <row r="300" spans="1:9">
      <c r="A300" s="8" t="s">
        <v>21</v>
      </c>
      <c r="B300" s="10">
        <v>113.4</v>
      </c>
      <c r="C300" s="21">
        <v>861.4</v>
      </c>
      <c r="D300" s="10">
        <v>449</v>
      </c>
      <c r="E300" s="10">
        <v>572.6</v>
      </c>
      <c r="F300" s="10">
        <v>29</v>
      </c>
      <c r="G300" s="10">
        <v>988</v>
      </c>
      <c r="H300" s="10">
        <v>367</v>
      </c>
      <c r="I300" s="10"/>
    </row>
    <row r="301" spans="1:9">
      <c r="A301" s="8" t="s">
        <v>22</v>
      </c>
      <c r="B301" s="10">
        <v>114.2</v>
      </c>
      <c r="C301" s="21">
        <v>868.4</v>
      </c>
      <c r="D301" s="10">
        <v>455</v>
      </c>
      <c r="E301" s="10">
        <v>567.4</v>
      </c>
      <c r="F301" s="10">
        <v>38</v>
      </c>
      <c r="G301" s="10">
        <v>981</v>
      </c>
      <c r="H301" s="10">
        <v>366.4</v>
      </c>
      <c r="I301" s="10"/>
    </row>
    <row r="302" spans="1:9">
      <c r="A302" s="8" t="s">
        <v>23</v>
      </c>
      <c r="B302" s="10">
        <v>114.7</v>
      </c>
      <c r="C302" s="21">
        <v>875.2</v>
      </c>
      <c r="D302" s="10">
        <v>461</v>
      </c>
      <c r="E302" s="10">
        <v>563.29999999999995</v>
      </c>
      <c r="F302" s="10">
        <v>44</v>
      </c>
      <c r="G302" s="10">
        <v>975</v>
      </c>
      <c r="H302" s="10">
        <v>365.9</v>
      </c>
      <c r="I302" s="10"/>
    </row>
    <row r="303" spans="1:9">
      <c r="A303" s="8" t="s">
        <v>24</v>
      </c>
      <c r="B303" s="10">
        <v>115.3</v>
      </c>
      <c r="C303" s="21">
        <v>881.8</v>
      </c>
      <c r="D303" s="10">
        <v>467</v>
      </c>
      <c r="E303" s="10">
        <v>557.9</v>
      </c>
      <c r="F303" s="10">
        <v>50</v>
      </c>
      <c r="G303" s="10">
        <v>971</v>
      </c>
      <c r="H303" s="10">
        <v>365.3</v>
      </c>
      <c r="I303" s="10"/>
    </row>
    <row r="304" spans="1:9">
      <c r="A304" s="8" t="s">
        <v>25</v>
      </c>
      <c r="B304" s="10">
        <v>116</v>
      </c>
      <c r="C304" s="21">
        <v>888.4</v>
      </c>
      <c r="D304" s="10">
        <v>473</v>
      </c>
      <c r="E304" s="10">
        <v>548.1</v>
      </c>
      <c r="F304" s="10">
        <v>58</v>
      </c>
      <c r="G304" s="10">
        <v>960</v>
      </c>
      <c r="H304" s="10">
        <v>364.8</v>
      </c>
      <c r="I304" s="10"/>
    </row>
    <row r="305" spans="1:9">
      <c r="A305" s="8" t="s">
        <v>26</v>
      </c>
      <c r="B305" s="10">
        <v>116.7</v>
      </c>
      <c r="C305" s="21">
        <v>894.7</v>
      </c>
      <c r="D305" s="10">
        <v>479</v>
      </c>
      <c r="E305" s="10">
        <v>542.1</v>
      </c>
      <c r="F305" s="10">
        <v>64</v>
      </c>
      <c r="G305" s="10">
        <v>953</v>
      </c>
      <c r="H305" s="10">
        <v>364.2</v>
      </c>
      <c r="I305" s="10"/>
    </row>
    <row r="306" spans="1:9">
      <c r="A306" s="8" t="s">
        <v>27</v>
      </c>
      <c r="B306" s="10">
        <v>117.3</v>
      </c>
      <c r="C306" s="21">
        <v>901.1</v>
      </c>
      <c r="D306" s="10">
        <v>486</v>
      </c>
      <c r="E306" s="10">
        <v>537.9</v>
      </c>
      <c r="F306" s="10">
        <v>68</v>
      </c>
      <c r="G306" s="10">
        <v>951</v>
      </c>
      <c r="H306" s="10">
        <v>363.7</v>
      </c>
      <c r="I306" s="10"/>
    </row>
    <row r="307" spans="1:9">
      <c r="A307" s="8" t="s">
        <v>28</v>
      </c>
      <c r="B307" s="10">
        <v>118</v>
      </c>
      <c r="C307" s="21">
        <v>907.5</v>
      </c>
      <c r="D307" s="10">
        <v>492</v>
      </c>
      <c r="E307" s="10">
        <v>533.1</v>
      </c>
      <c r="F307" s="10">
        <v>72</v>
      </c>
      <c r="G307" s="10">
        <v>948</v>
      </c>
      <c r="H307" s="10">
        <v>363.1</v>
      </c>
      <c r="I307" s="10"/>
    </row>
    <row r="308" spans="1:9">
      <c r="A308" s="8" t="s">
        <v>29</v>
      </c>
      <c r="B308" s="10">
        <v>118.6</v>
      </c>
      <c r="C308" s="21">
        <v>914.1</v>
      </c>
      <c r="D308" s="10">
        <v>498</v>
      </c>
      <c r="E308" s="10">
        <v>530.4</v>
      </c>
      <c r="F308" s="10">
        <v>76</v>
      </c>
      <c r="G308" s="10">
        <v>948</v>
      </c>
      <c r="H308" s="10">
        <v>362.6</v>
      </c>
      <c r="I308" s="10"/>
    </row>
    <row r="309" spans="1:9">
      <c r="A309" s="8" t="s">
        <v>30</v>
      </c>
      <c r="B309" s="10"/>
      <c r="C309" s="21"/>
      <c r="D309" s="10"/>
      <c r="E309" s="10"/>
      <c r="F309" s="10"/>
      <c r="G309" s="10"/>
      <c r="H309" s="10"/>
      <c r="I309" s="10"/>
    </row>
    <row r="310" spans="1:9">
      <c r="A310" s="8" t="s">
        <v>30</v>
      </c>
      <c r="B310" s="10"/>
      <c r="C310" s="21"/>
      <c r="D310" s="10"/>
      <c r="E310" s="10"/>
      <c r="F310" s="10"/>
      <c r="G310" s="10"/>
      <c r="H310" s="10"/>
      <c r="I310" s="10"/>
    </row>
    <row r="311" spans="1:9">
      <c r="A311" s="8" t="s">
        <v>213</v>
      </c>
      <c r="B311" s="10"/>
      <c r="C311" s="21"/>
      <c r="D311" s="10"/>
      <c r="E311" s="10"/>
      <c r="F311" s="10"/>
      <c r="G311" s="10"/>
      <c r="H311" s="10"/>
      <c r="I311" s="10"/>
    </row>
    <row r="312" spans="1:9">
      <c r="A312" s="8" t="s">
        <v>0</v>
      </c>
      <c r="B312" s="10" t="s">
        <v>1</v>
      </c>
      <c r="C312" s="21" t="s">
        <v>2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7</v>
      </c>
      <c r="I312" s="10"/>
    </row>
    <row r="313" spans="1:9">
      <c r="A313" s="8" t="s">
        <v>8</v>
      </c>
      <c r="B313" s="10" t="s">
        <v>9</v>
      </c>
      <c r="C313" s="21" t="s">
        <v>10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17</v>
      </c>
      <c r="I313" s="10"/>
    </row>
    <row r="314" spans="1:9">
      <c r="A314" s="8" t="s">
        <v>18</v>
      </c>
      <c r="B314" s="10">
        <v>1872</v>
      </c>
      <c r="C314" s="21">
        <v>266.7</v>
      </c>
      <c r="D314" s="10">
        <v>2293</v>
      </c>
      <c r="E314" s="10">
        <v>134</v>
      </c>
      <c r="F314" s="10">
        <v>1876</v>
      </c>
      <c r="G314" s="10">
        <v>675</v>
      </c>
      <c r="H314" s="10">
        <v>1270</v>
      </c>
      <c r="I314" s="10"/>
    </row>
    <row r="315" spans="1:9">
      <c r="A315" s="8" t="s">
        <v>19</v>
      </c>
      <c r="B315" s="10">
        <v>1893</v>
      </c>
      <c r="C315" s="21">
        <v>271</v>
      </c>
      <c r="D315" s="10">
        <v>2356</v>
      </c>
      <c r="E315" s="10">
        <v>133</v>
      </c>
      <c r="F315" s="10">
        <v>1748</v>
      </c>
      <c r="G315" s="10">
        <v>658</v>
      </c>
      <c r="H315" s="10">
        <v>1338</v>
      </c>
      <c r="I315" s="10"/>
    </row>
    <row r="316" spans="1:9">
      <c r="A316" s="8" t="s">
        <v>20</v>
      </c>
      <c r="B316" s="10">
        <v>1934</v>
      </c>
      <c r="C316" s="21">
        <v>274.5</v>
      </c>
      <c r="D316" s="10">
        <v>2439</v>
      </c>
      <c r="E316" s="10">
        <v>129.69999999999999</v>
      </c>
      <c r="F316" s="10">
        <v>1863</v>
      </c>
      <c r="G316" s="10">
        <v>663.9</v>
      </c>
      <c r="H316" s="10">
        <v>1341</v>
      </c>
      <c r="I316" s="10"/>
    </row>
    <row r="317" spans="1:9">
      <c r="A317" s="8" t="s">
        <v>21</v>
      </c>
      <c r="B317" s="10">
        <v>1991</v>
      </c>
      <c r="C317" s="21">
        <v>278.10000000000002</v>
      </c>
      <c r="D317" s="10">
        <v>2543</v>
      </c>
      <c r="E317" s="10">
        <v>125.8</v>
      </c>
      <c r="F317" s="10">
        <v>1831</v>
      </c>
      <c r="G317" s="10">
        <v>682.7</v>
      </c>
      <c r="H317" s="10">
        <v>1421</v>
      </c>
      <c r="I317" s="10"/>
    </row>
    <row r="318" spans="1:9">
      <c r="A318" s="8" t="s">
        <v>22</v>
      </c>
      <c r="B318" s="10">
        <v>2057</v>
      </c>
      <c r="C318" s="21">
        <v>281.7</v>
      </c>
      <c r="D318" s="10">
        <v>2661</v>
      </c>
      <c r="E318" s="10">
        <v>122</v>
      </c>
      <c r="F318" s="10">
        <v>1885</v>
      </c>
      <c r="G318" s="10">
        <v>701.4</v>
      </c>
      <c r="H318" s="10">
        <v>1539</v>
      </c>
      <c r="I318" s="10"/>
    </row>
    <row r="319" spans="1:9">
      <c r="A319" s="8" t="s">
        <v>23</v>
      </c>
      <c r="B319" s="10">
        <v>2141</v>
      </c>
      <c r="C319" s="21">
        <v>285.39999999999998</v>
      </c>
      <c r="D319" s="10">
        <v>2806</v>
      </c>
      <c r="E319" s="10">
        <v>118.3</v>
      </c>
      <c r="F319" s="10">
        <v>1968</v>
      </c>
      <c r="G319" s="10">
        <v>720.8</v>
      </c>
      <c r="H319" s="10">
        <v>1696</v>
      </c>
      <c r="I319" s="10"/>
    </row>
    <row r="320" spans="1:9">
      <c r="A320" s="8" t="s">
        <v>24</v>
      </c>
      <c r="B320" s="10">
        <v>2212</v>
      </c>
      <c r="C320" s="21">
        <v>289.10000000000002</v>
      </c>
      <c r="D320" s="10">
        <v>2936</v>
      </c>
      <c r="E320" s="10">
        <v>114.7</v>
      </c>
      <c r="F320" s="10">
        <v>2095</v>
      </c>
      <c r="G320" s="10">
        <v>740.6</v>
      </c>
      <c r="H320" s="10">
        <v>1837</v>
      </c>
      <c r="I320" s="10"/>
    </row>
    <row r="321" spans="1:9">
      <c r="A321" s="8" t="s">
        <v>25</v>
      </c>
      <c r="B321" s="10">
        <v>2287</v>
      </c>
      <c r="C321" s="21">
        <v>292.8</v>
      </c>
      <c r="D321" s="10">
        <v>3076</v>
      </c>
      <c r="E321" s="10">
        <v>111.1</v>
      </c>
      <c r="F321" s="10">
        <v>2365</v>
      </c>
      <c r="G321" s="10">
        <v>760.5</v>
      </c>
      <c r="H321" s="10">
        <v>1824</v>
      </c>
      <c r="I321" s="10"/>
    </row>
    <row r="322" spans="1:9">
      <c r="A322" s="8" t="s">
        <v>26</v>
      </c>
      <c r="B322" s="10">
        <v>2370</v>
      </c>
      <c r="C322" s="21">
        <v>296.60000000000002</v>
      </c>
      <c r="D322" s="10">
        <v>3229</v>
      </c>
      <c r="E322" s="10">
        <v>107.4</v>
      </c>
      <c r="F322" s="10">
        <v>2586</v>
      </c>
      <c r="G322" s="10">
        <v>780.8</v>
      </c>
      <c r="H322" s="10">
        <v>1719</v>
      </c>
      <c r="I322" s="10"/>
    </row>
    <row r="323" spans="1:9">
      <c r="A323" s="8" t="s">
        <v>27</v>
      </c>
      <c r="B323" s="10">
        <v>2470</v>
      </c>
      <c r="C323" s="21">
        <v>300.5</v>
      </c>
      <c r="D323" s="10">
        <v>3409</v>
      </c>
      <c r="E323" s="10">
        <v>104.1</v>
      </c>
      <c r="F323" s="10">
        <v>2712</v>
      </c>
      <c r="G323" s="10">
        <v>801.3</v>
      </c>
      <c r="H323" s="10">
        <v>1644</v>
      </c>
      <c r="I323" s="10"/>
    </row>
    <row r="324" spans="1:9">
      <c r="A324" s="8" t="s">
        <v>28</v>
      </c>
      <c r="B324" s="10">
        <v>2579</v>
      </c>
      <c r="C324" s="21">
        <v>304.39999999999998</v>
      </c>
      <c r="D324" s="10">
        <v>3606</v>
      </c>
      <c r="E324" s="10">
        <v>100.9</v>
      </c>
      <c r="F324" s="10">
        <v>2794</v>
      </c>
      <c r="G324" s="10">
        <v>822</v>
      </c>
      <c r="H324" s="10">
        <v>1660</v>
      </c>
      <c r="I324" s="10"/>
    </row>
    <row r="325" spans="1:9">
      <c r="A325" s="8" t="s">
        <v>29</v>
      </c>
      <c r="B325" s="10">
        <v>2681</v>
      </c>
      <c r="C325" s="21">
        <v>308.3</v>
      </c>
      <c r="D325" s="10">
        <v>3797</v>
      </c>
      <c r="E325" s="10">
        <v>97.8</v>
      </c>
      <c r="F325" s="10">
        <v>2842</v>
      </c>
      <c r="G325" s="10">
        <v>843</v>
      </c>
      <c r="H325" s="10">
        <v>1795</v>
      </c>
      <c r="I325" s="10"/>
    </row>
    <row r="326" spans="1:9">
      <c r="A326" s="8" t="s">
        <v>30</v>
      </c>
      <c r="B326" s="10"/>
      <c r="C326" s="21"/>
      <c r="D326" s="10"/>
      <c r="E326" s="10"/>
      <c r="F326" s="10"/>
      <c r="G326" s="10"/>
      <c r="H326" s="10"/>
      <c r="I326" s="10"/>
    </row>
    <row r="327" spans="1:9">
      <c r="A327" s="8" t="s">
        <v>30</v>
      </c>
      <c r="B327" s="10"/>
      <c r="C327" s="21"/>
      <c r="D327" s="10"/>
      <c r="E327" s="10"/>
      <c r="F327" s="10"/>
      <c r="G327" s="10"/>
      <c r="H327" s="10"/>
      <c r="I327" s="10"/>
    </row>
    <row r="328" spans="1:9">
      <c r="A328" s="8" t="s">
        <v>214</v>
      </c>
      <c r="B328" s="10"/>
      <c r="C328" s="21"/>
      <c r="D328" s="10"/>
      <c r="E328" s="10"/>
      <c r="F328" s="10"/>
      <c r="G328" s="10"/>
      <c r="H328" s="10"/>
      <c r="I328" s="10"/>
    </row>
    <row r="329" spans="1:9">
      <c r="A329" s="8" t="s">
        <v>0</v>
      </c>
      <c r="B329" s="10" t="s">
        <v>1</v>
      </c>
      <c r="C329" s="21" t="s">
        <v>2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7</v>
      </c>
      <c r="I329" s="10"/>
    </row>
    <row r="330" spans="1:9">
      <c r="A330" s="8" t="s">
        <v>8</v>
      </c>
      <c r="B330" s="10" t="s">
        <v>9</v>
      </c>
      <c r="C330" s="21" t="s">
        <v>10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17</v>
      </c>
      <c r="I330" s="10"/>
    </row>
    <row r="331" spans="1:9">
      <c r="A331" s="8" t="s">
        <v>18</v>
      </c>
      <c r="B331" s="10">
        <v>3000</v>
      </c>
      <c r="C331" s="21">
        <v>689.5</v>
      </c>
      <c r="D331" s="10">
        <v>9500</v>
      </c>
      <c r="E331" s="10">
        <v>1200</v>
      </c>
      <c r="F331" s="10">
        <v>510</v>
      </c>
      <c r="G331" s="10">
        <v>10400</v>
      </c>
      <c r="H331" s="10">
        <v>2475</v>
      </c>
      <c r="I331" s="10"/>
    </row>
    <row r="332" spans="1:9">
      <c r="A332" s="8" t="s">
        <v>19</v>
      </c>
      <c r="B332" s="10">
        <v>3050</v>
      </c>
      <c r="C332" s="21">
        <v>699.6</v>
      </c>
      <c r="D332" s="10">
        <v>9800</v>
      </c>
      <c r="E332" s="10">
        <v>1500</v>
      </c>
      <c r="F332" s="10">
        <v>450</v>
      </c>
      <c r="G332" s="10">
        <v>10600</v>
      </c>
      <c r="H332" s="10">
        <v>2700</v>
      </c>
      <c r="I332" s="10"/>
    </row>
    <row r="333" spans="1:9">
      <c r="A333" s="8" t="s">
        <v>20</v>
      </c>
      <c r="B333" s="10">
        <v>3066</v>
      </c>
      <c r="C333" s="21">
        <v>722.9</v>
      </c>
      <c r="D333" s="10">
        <v>10179</v>
      </c>
      <c r="E333" s="10">
        <v>1746</v>
      </c>
      <c r="F333" s="10">
        <v>521</v>
      </c>
      <c r="G333" s="10">
        <v>11291</v>
      </c>
      <c r="H333" s="10">
        <v>2789</v>
      </c>
      <c r="I333" s="10"/>
    </row>
    <row r="334" spans="1:9">
      <c r="A334" s="8" t="s">
        <v>21</v>
      </c>
      <c r="B334" s="10">
        <v>3068</v>
      </c>
      <c r="C334" s="21">
        <v>737.3</v>
      </c>
      <c r="D334" s="10">
        <v>10388</v>
      </c>
      <c r="E334" s="10">
        <v>1836</v>
      </c>
      <c r="F334" s="10">
        <v>428</v>
      </c>
      <c r="G334" s="10">
        <v>11719</v>
      </c>
      <c r="H334" s="10">
        <v>2841</v>
      </c>
      <c r="I334" s="10"/>
    </row>
    <row r="335" spans="1:9">
      <c r="A335" s="8" t="s">
        <v>22</v>
      </c>
      <c r="B335" s="10">
        <v>3073</v>
      </c>
      <c r="C335" s="21">
        <v>752.1</v>
      </c>
      <c r="D335" s="10">
        <v>10614</v>
      </c>
      <c r="E335" s="10">
        <v>1913</v>
      </c>
      <c r="F335" s="10">
        <v>395</v>
      </c>
      <c r="G335" s="10">
        <v>12080</v>
      </c>
      <c r="H335" s="10">
        <v>2868</v>
      </c>
      <c r="I335" s="10"/>
    </row>
    <row r="336" spans="1:9">
      <c r="A336" s="8" t="s">
        <v>23</v>
      </c>
      <c r="B336" s="10">
        <v>3077</v>
      </c>
      <c r="C336" s="21">
        <v>766.2</v>
      </c>
      <c r="D336" s="10">
        <v>10827</v>
      </c>
      <c r="E336" s="10">
        <v>1987</v>
      </c>
      <c r="F336" s="10">
        <v>495</v>
      </c>
      <c r="G336" s="10">
        <v>12276</v>
      </c>
      <c r="H336" s="10">
        <v>2886</v>
      </c>
      <c r="I336" s="10"/>
    </row>
    <row r="337" spans="1:9">
      <c r="A337" s="8" t="s">
        <v>24</v>
      </c>
      <c r="B337" s="10">
        <v>3088</v>
      </c>
      <c r="C337" s="21">
        <v>779.7</v>
      </c>
      <c r="D337" s="10">
        <v>11060</v>
      </c>
      <c r="E337" s="10">
        <v>2056</v>
      </c>
      <c r="F337" s="10">
        <v>572</v>
      </c>
      <c r="G337" s="10">
        <v>12498</v>
      </c>
      <c r="H337" s="10">
        <v>2906</v>
      </c>
      <c r="I337" s="10"/>
    </row>
    <row r="338" spans="1:9">
      <c r="A338" s="8" t="s">
        <v>25</v>
      </c>
      <c r="B338" s="10">
        <v>3096</v>
      </c>
      <c r="C338" s="21">
        <v>797.9</v>
      </c>
      <c r="D338" s="10">
        <v>11345</v>
      </c>
      <c r="E338" s="10">
        <v>2114</v>
      </c>
      <c r="F338" s="10">
        <v>732</v>
      </c>
      <c r="G338" s="10">
        <v>12683</v>
      </c>
      <c r="H338" s="10">
        <v>2924</v>
      </c>
      <c r="I338" s="10"/>
    </row>
    <row r="339" spans="1:9">
      <c r="A339" s="8" t="s">
        <v>26</v>
      </c>
      <c r="B339" s="10">
        <v>3102</v>
      </c>
      <c r="C339" s="21">
        <v>815.4</v>
      </c>
      <c r="D339" s="10">
        <v>11618</v>
      </c>
      <c r="E339" s="10">
        <v>2175</v>
      </c>
      <c r="F339" s="10">
        <v>884</v>
      </c>
      <c r="G339" s="10">
        <v>12866</v>
      </c>
      <c r="H339" s="10">
        <v>2942</v>
      </c>
      <c r="I339" s="10"/>
    </row>
    <row r="340" spans="1:9">
      <c r="A340" s="8" t="s">
        <v>27</v>
      </c>
      <c r="B340" s="10">
        <v>3107</v>
      </c>
      <c r="C340" s="21">
        <v>832.7</v>
      </c>
      <c r="D340" s="10">
        <v>11884</v>
      </c>
      <c r="E340" s="10">
        <v>2241</v>
      </c>
      <c r="F340" s="10">
        <v>1045</v>
      </c>
      <c r="G340" s="10">
        <v>13038</v>
      </c>
      <c r="H340" s="10">
        <v>2960</v>
      </c>
      <c r="I340" s="10"/>
    </row>
    <row r="341" spans="1:9">
      <c r="A341" s="8" t="s">
        <v>28</v>
      </c>
      <c r="B341" s="10">
        <v>3111</v>
      </c>
      <c r="C341" s="21">
        <v>849.8</v>
      </c>
      <c r="D341" s="10">
        <v>12141</v>
      </c>
      <c r="E341" s="10">
        <v>2310</v>
      </c>
      <c r="F341" s="10">
        <v>1182</v>
      </c>
      <c r="G341" s="10">
        <v>13227</v>
      </c>
      <c r="H341" s="10">
        <v>2978</v>
      </c>
      <c r="I341" s="10"/>
    </row>
    <row r="342" spans="1:9">
      <c r="A342" s="8" t="s">
        <v>29</v>
      </c>
      <c r="B342" s="10">
        <v>3114</v>
      </c>
      <c r="C342" s="21">
        <v>866.6</v>
      </c>
      <c r="D342" s="10">
        <v>12397</v>
      </c>
      <c r="E342" s="10">
        <v>2385</v>
      </c>
      <c r="F342" s="10">
        <v>1308</v>
      </c>
      <c r="G342" s="10">
        <v>13431</v>
      </c>
      <c r="H342" s="10">
        <v>2997</v>
      </c>
      <c r="I342" s="10"/>
    </row>
    <row r="343" spans="1:9">
      <c r="A343" s="8" t="s">
        <v>30</v>
      </c>
      <c r="B343" s="10"/>
      <c r="C343" s="21"/>
      <c r="D343" s="10"/>
      <c r="E343" s="10"/>
      <c r="F343" s="10"/>
      <c r="G343" s="10"/>
      <c r="H343" s="10"/>
      <c r="I343" s="10"/>
    </row>
    <row r="344" spans="1:9">
      <c r="A344" s="8" t="s">
        <v>30</v>
      </c>
      <c r="B344" s="10"/>
      <c r="C344" s="21"/>
      <c r="D344" s="10"/>
      <c r="E344" s="10"/>
      <c r="F344" s="10"/>
      <c r="G344" s="10"/>
      <c r="H344" s="10"/>
      <c r="I344" s="10"/>
    </row>
    <row r="345" spans="1:9">
      <c r="A345" s="8" t="s">
        <v>215</v>
      </c>
      <c r="B345" s="10"/>
      <c r="C345" s="21"/>
      <c r="D345" s="10"/>
      <c r="E345" s="10"/>
      <c r="F345" s="10"/>
      <c r="G345" s="10"/>
      <c r="H345" s="10"/>
      <c r="I345" s="10"/>
    </row>
    <row r="346" spans="1:9">
      <c r="A346" s="8" t="s">
        <v>0</v>
      </c>
      <c r="B346" s="10" t="s">
        <v>1</v>
      </c>
      <c r="C346" s="21" t="s">
        <v>2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7</v>
      </c>
      <c r="I346" s="10"/>
    </row>
    <row r="347" spans="1:9">
      <c r="A347" s="8" t="s">
        <v>8</v>
      </c>
      <c r="B347" s="10" t="s">
        <v>9</v>
      </c>
      <c r="C347" s="21" t="s">
        <v>10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17</v>
      </c>
      <c r="I347" s="10"/>
    </row>
    <row r="348" spans="1:9">
      <c r="A348" s="8" t="s">
        <v>18</v>
      </c>
      <c r="B348" s="10" t="s">
        <v>31</v>
      </c>
      <c r="C348" s="21" t="s">
        <v>31</v>
      </c>
      <c r="D348" s="10" t="s">
        <v>31</v>
      </c>
      <c r="E348" s="10">
        <v>310</v>
      </c>
      <c r="F348" s="10">
        <v>0</v>
      </c>
      <c r="G348" s="10">
        <v>320</v>
      </c>
      <c r="H348" s="10">
        <v>63</v>
      </c>
      <c r="I348" s="10"/>
    </row>
    <row r="349" spans="1:9">
      <c r="A349" s="8" t="s">
        <v>19</v>
      </c>
      <c r="B349" s="10" t="s">
        <v>31</v>
      </c>
      <c r="C349" s="21" t="s">
        <v>31</v>
      </c>
      <c r="D349" s="10" t="s">
        <v>31</v>
      </c>
      <c r="E349" s="10">
        <v>300</v>
      </c>
      <c r="F349" s="10">
        <v>0</v>
      </c>
      <c r="G349" s="10">
        <v>300</v>
      </c>
      <c r="H349" s="10">
        <v>63</v>
      </c>
      <c r="I349" s="10"/>
    </row>
    <row r="350" spans="1:9">
      <c r="A350" s="8" t="s">
        <v>20</v>
      </c>
      <c r="B350" s="10" t="s">
        <v>31</v>
      </c>
      <c r="C350" s="21" t="s">
        <v>31</v>
      </c>
      <c r="D350" s="10" t="s">
        <v>31</v>
      </c>
      <c r="E350" s="10">
        <v>310</v>
      </c>
      <c r="F350" s="10">
        <v>0</v>
      </c>
      <c r="G350" s="10">
        <v>312</v>
      </c>
      <c r="H350" s="10">
        <v>61.4</v>
      </c>
      <c r="I350" s="10"/>
    </row>
    <row r="351" spans="1:9">
      <c r="A351" s="8" t="s">
        <v>21</v>
      </c>
      <c r="B351" s="10" t="s">
        <v>31</v>
      </c>
      <c r="C351" s="21" t="s">
        <v>31</v>
      </c>
      <c r="D351" s="10" t="s">
        <v>31</v>
      </c>
      <c r="E351" s="10">
        <v>307</v>
      </c>
      <c r="F351" s="10">
        <v>0</v>
      </c>
      <c r="G351" s="10">
        <v>309</v>
      </c>
      <c r="H351" s="10">
        <v>59.9</v>
      </c>
      <c r="I351" s="10"/>
    </row>
    <row r="352" spans="1:9">
      <c r="A352" s="8" t="s">
        <v>22</v>
      </c>
      <c r="B352" s="10" t="s">
        <v>31</v>
      </c>
      <c r="C352" s="21" t="s">
        <v>31</v>
      </c>
      <c r="D352" s="10" t="s">
        <v>31</v>
      </c>
      <c r="E352" s="10">
        <v>302</v>
      </c>
      <c r="F352" s="10">
        <v>0</v>
      </c>
      <c r="G352" s="10">
        <v>304</v>
      </c>
      <c r="H352" s="10">
        <v>58.3</v>
      </c>
      <c r="I352" s="10"/>
    </row>
    <row r="353" spans="1:9">
      <c r="A353" s="8" t="s">
        <v>23</v>
      </c>
      <c r="B353" s="10" t="s">
        <v>31</v>
      </c>
      <c r="C353" s="21" t="s">
        <v>31</v>
      </c>
      <c r="D353" s="10" t="s">
        <v>31</v>
      </c>
      <c r="E353" s="10">
        <v>300</v>
      </c>
      <c r="F353" s="10">
        <v>0</v>
      </c>
      <c r="G353" s="10">
        <v>301</v>
      </c>
      <c r="H353" s="10">
        <v>56.8</v>
      </c>
      <c r="I353" s="10"/>
    </row>
    <row r="354" spans="1:9">
      <c r="A354" s="8" t="s">
        <v>24</v>
      </c>
      <c r="B354" s="10" t="s">
        <v>31</v>
      </c>
      <c r="C354" s="21" t="s">
        <v>31</v>
      </c>
      <c r="D354" s="10" t="s">
        <v>31</v>
      </c>
      <c r="E354" s="10">
        <v>296</v>
      </c>
      <c r="F354" s="10">
        <v>0</v>
      </c>
      <c r="G354" s="10">
        <v>297</v>
      </c>
      <c r="H354" s="10">
        <v>55.3</v>
      </c>
      <c r="I354" s="10"/>
    </row>
    <row r="355" spans="1:9">
      <c r="A355" s="8" t="s">
        <v>25</v>
      </c>
      <c r="B355" s="10" t="s">
        <v>31</v>
      </c>
      <c r="C355" s="21" t="s">
        <v>31</v>
      </c>
      <c r="D355" s="10" t="s">
        <v>31</v>
      </c>
      <c r="E355" s="10">
        <v>292</v>
      </c>
      <c r="F355" s="10">
        <v>0</v>
      </c>
      <c r="G355" s="10">
        <v>293</v>
      </c>
      <c r="H355" s="10">
        <v>54</v>
      </c>
      <c r="I355" s="10"/>
    </row>
    <row r="356" spans="1:9">
      <c r="A356" s="8" t="s">
        <v>26</v>
      </c>
      <c r="B356" s="10" t="s">
        <v>31</v>
      </c>
      <c r="C356" s="21" t="s">
        <v>31</v>
      </c>
      <c r="D356" s="10" t="s">
        <v>31</v>
      </c>
      <c r="E356" s="10">
        <v>286</v>
      </c>
      <c r="F356" s="10">
        <v>0</v>
      </c>
      <c r="G356" s="10">
        <v>287</v>
      </c>
      <c r="H356" s="10">
        <v>52.7</v>
      </c>
      <c r="I356" s="10"/>
    </row>
    <row r="357" spans="1:9">
      <c r="A357" s="8" t="s">
        <v>27</v>
      </c>
      <c r="B357" s="10" t="s">
        <v>31</v>
      </c>
      <c r="C357" s="21" t="s">
        <v>31</v>
      </c>
      <c r="D357" s="10" t="s">
        <v>31</v>
      </c>
      <c r="E357" s="10">
        <v>281</v>
      </c>
      <c r="F357" s="10">
        <v>0</v>
      </c>
      <c r="G357" s="10">
        <v>283</v>
      </c>
      <c r="H357" s="10">
        <v>51.5</v>
      </c>
      <c r="I357" s="10"/>
    </row>
    <row r="358" spans="1:9">
      <c r="A358" s="8" t="s">
        <v>28</v>
      </c>
      <c r="B358" s="10" t="s">
        <v>31</v>
      </c>
      <c r="C358" s="21" t="s">
        <v>31</v>
      </c>
      <c r="D358" s="10" t="s">
        <v>31</v>
      </c>
      <c r="E358" s="10">
        <v>277</v>
      </c>
      <c r="F358" s="10">
        <v>0</v>
      </c>
      <c r="G358" s="10">
        <v>278</v>
      </c>
      <c r="H358" s="10">
        <v>50.2</v>
      </c>
      <c r="I358" s="10"/>
    </row>
    <row r="359" spans="1:9">
      <c r="A359" s="8" t="s">
        <v>29</v>
      </c>
      <c r="B359" s="10" t="s">
        <v>31</v>
      </c>
      <c r="C359" s="21" t="s">
        <v>31</v>
      </c>
      <c r="D359" s="10" t="s">
        <v>31</v>
      </c>
      <c r="E359" s="10">
        <v>273</v>
      </c>
      <c r="F359" s="10">
        <v>0</v>
      </c>
      <c r="G359" s="10">
        <v>274</v>
      </c>
      <c r="H359" s="10">
        <v>49.1</v>
      </c>
      <c r="I359" s="10"/>
    </row>
    <row r="360" spans="1:9">
      <c r="A360" s="8" t="s">
        <v>30</v>
      </c>
      <c r="B360" s="10"/>
      <c r="C360" s="21"/>
      <c r="D360" s="10"/>
      <c r="E360" s="10"/>
      <c r="F360" s="10"/>
      <c r="G360" s="10"/>
      <c r="H360" s="10"/>
      <c r="I360" s="10"/>
    </row>
    <row r="361" spans="1:9">
      <c r="A361" s="8" t="s">
        <v>30</v>
      </c>
      <c r="B361" s="10"/>
      <c r="C361" s="21"/>
      <c r="D361" s="10"/>
      <c r="E361" s="10"/>
      <c r="F361" s="10"/>
      <c r="G361" s="10"/>
      <c r="H361" s="10"/>
      <c r="I361" s="10"/>
    </row>
    <row r="362" spans="1:9">
      <c r="A362" s="8" t="s">
        <v>216</v>
      </c>
      <c r="B362" s="10"/>
      <c r="C362" s="21"/>
      <c r="D362" s="10"/>
      <c r="E362" s="10"/>
      <c r="F362" s="10"/>
      <c r="G362" s="10"/>
      <c r="H362" s="10"/>
      <c r="I362" s="10"/>
    </row>
    <row r="363" spans="1:9">
      <c r="A363" s="8" t="s">
        <v>0</v>
      </c>
      <c r="B363" s="10" t="s">
        <v>1</v>
      </c>
      <c r="C363" s="21" t="s">
        <v>2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7</v>
      </c>
      <c r="I363" s="10"/>
    </row>
    <row r="364" spans="1:9">
      <c r="A364" s="8" t="s">
        <v>8</v>
      </c>
      <c r="B364" s="10" t="s">
        <v>9</v>
      </c>
      <c r="C364" s="21" t="s">
        <v>10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17</v>
      </c>
      <c r="I364" s="10"/>
    </row>
    <row r="365" spans="1:9">
      <c r="A365" s="8" t="s">
        <v>18</v>
      </c>
      <c r="B365" s="10" t="s">
        <v>31</v>
      </c>
      <c r="C365" s="21" t="s">
        <v>31</v>
      </c>
      <c r="D365" s="10" t="s">
        <v>31</v>
      </c>
      <c r="E365" s="10">
        <v>857</v>
      </c>
      <c r="F365" s="10">
        <v>0</v>
      </c>
      <c r="G365" s="10">
        <v>875</v>
      </c>
      <c r="H365" s="10">
        <v>216</v>
      </c>
      <c r="I365" s="10"/>
    </row>
    <row r="366" spans="1:9">
      <c r="A366" s="8" t="s">
        <v>19</v>
      </c>
      <c r="B366" s="10" t="s">
        <v>31</v>
      </c>
      <c r="C366" s="21" t="s">
        <v>31</v>
      </c>
      <c r="D366" s="10" t="s">
        <v>31</v>
      </c>
      <c r="E366" s="10">
        <v>875</v>
      </c>
      <c r="F366" s="10">
        <v>0</v>
      </c>
      <c r="G366" s="10">
        <v>850</v>
      </c>
      <c r="H366" s="10">
        <v>241</v>
      </c>
      <c r="I366" s="10"/>
    </row>
    <row r="367" spans="1:9">
      <c r="A367" s="8" t="s">
        <v>20</v>
      </c>
      <c r="B367" s="10" t="s">
        <v>31</v>
      </c>
      <c r="C367" s="21" t="s">
        <v>31</v>
      </c>
      <c r="D367" s="10" t="s">
        <v>31</v>
      </c>
      <c r="E367" s="10">
        <v>889</v>
      </c>
      <c r="F367" s="10">
        <v>0</v>
      </c>
      <c r="G367" s="10">
        <v>853</v>
      </c>
      <c r="H367" s="10">
        <v>277.7</v>
      </c>
      <c r="I367" s="10"/>
    </row>
    <row r="368" spans="1:9">
      <c r="A368" s="8" t="s">
        <v>21</v>
      </c>
      <c r="B368" s="10" t="s">
        <v>31</v>
      </c>
      <c r="C368" s="21" t="s">
        <v>31</v>
      </c>
      <c r="D368" s="10" t="s">
        <v>31</v>
      </c>
      <c r="E368" s="10">
        <v>882</v>
      </c>
      <c r="F368" s="10">
        <v>0</v>
      </c>
      <c r="G368" s="10">
        <v>864</v>
      </c>
      <c r="H368" s="10">
        <v>296.10000000000002</v>
      </c>
      <c r="I368" s="10"/>
    </row>
    <row r="369" spans="1:9">
      <c r="A369" s="8" t="s">
        <v>22</v>
      </c>
      <c r="B369" s="10" t="s">
        <v>31</v>
      </c>
      <c r="C369" s="21" t="s">
        <v>31</v>
      </c>
      <c r="D369" s="10" t="s">
        <v>31</v>
      </c>
      <c r="E369" s="10">
        <v>871</v>
      </c>
      <c r="F369" s="10">
        <v>0</v>
      </c>
      <c r="G369" s="10">
        <v>861</v>
      </c>
      <c r="H369" s="10">
        <v>305.3</v>
      </c>
      <c r="I369" s="10"/>
    </row>
    <row r="370" spans="1:9">
      <c r="A370" s="8" t="s">
        <v>23</v>
      </c>
      <c r="B370" s="10" t="s">
        <v>31</v>
      </c>
      <c r="C370" s="21" t="s">
        <v>31</v>
      </c>
      <c r="D370" s="10" t="s">
        <v>31</v>
      </c>
      <c r="E370" s="10">
        <v>860</v>
      </c>
      <c r="F370" s="10">
        <v>0</v>
      </c>
      <c r="G370" s="10">
        <v>860</v>
      </c>
      <c r="H370" s="10">
        <v>305.3</v>
      </c>
      <c r="I370" s="10"/>
    </row>
    <row r="371" spans="1:9">
      <c r="A371" s="8" t="s">
        <v>24</v>
      </c>
      <c r="B371" s="10" t="s">
        <v>31</v>
      </c>
      <c r="C371" s="21" t="s">
        <v>31</v>
      </c>
      <c r="D371" s="10" t="s">
        <v>31</v>
      </c>
      <c r="E371" s="10">
        <v>835</v>
      </c>
      <c r="F371" s="10">
        <v>0</v>
      </c>
      <c r="G371" s="10">
        <v>835</v>
      </c>
      <c r="H371" s="10">
        <v>305.3</v>
      </c>
      <c r="I371" s="10"/>
    </row>
    <row r="372" spans="1:9">
      <c r="A372" s="8" t="s">
        <v>25</v>
      </c>
      <c r="B372" s="10" t="s">
        <v>31</v>
      </c>
      <c r="C372" s="21" t="s">
        <v>31</v>
      </c>
      <c r="D372" s="10" t="s">
        <v>31</v>
      </c>
      <c r="E372" s="10">
        <v>797</v>
      </c>
      <c r="F372" s="10">
        <v>0</v>
      </c>
      <c r="G372" s="10">
        <v>797</v>
      </c>
      <c r="H372" s="10">
        <v>305.3</v>
      </c>
      <c r="I372" s="10"/>
    </row>
    <row r="373" spans="1:9">
      <c r="A373" s="8" t="s">
        <v>26</v>
      </c>
      <c r="B373" s="10" t="s">
        <v>31</v>
      </c>
      <c r="C373" s="21" t="s">
        <v>31</v>
      </c>
      <c r="D373" s="10" t="s">
        <v>31</v>
      </c>
      <c r="E373" s="10">
        <v>780</v>
      </c>
      <c r="F373" s="10">
        <v>0</v>
      </c>
      <c r="G373" s="10">
        <v>780</v>
      </c>
      <c r="H373" s="10">
        <v>305.3</v>
      </c>
      <c r="I373" s="10"/>
    </row>
    <row r="374" spans="1:9">
      <c r="A374" s="8" t="s">
        <v>27</v>
      </c>
      <c r="B374" s="10" t="s">
        <v>31</v>
      </c>
      <c r="C374" s="21" t="s">
        <v>31</v>
      </c>
      <c r="D374" s="10" t="s">
        <v>31</v>
      </c>
      <c r="E374" s="10">
        <v>770</v>
      </c>
      <c r="F374" s="10">
        <v>0</v>
      </c>
      <c r="G374" s="10">
        <v>770</v>
      </c>
      <c r="H374" s="10">
        <v>305.3</v>
      </c>
      <c r="I374" s="10"/>
    </row>
    <row r="375" spans="1:9">
      <c r="A375" s="8" t="s">
        <v>28</v>
      </c>
      <c r="B375" s="10" t="s">
        <v>31</v>
      </c>
      <c r="C375" s="21" t="s">
        <v>31</v>
      </c>
      <c r="D375" s="10" t="s">
        <v>31</v>
      </c>
      <c r="E375" s="10">
        <v>761</v>
      </c>
      <c r="F375" s="10">
        <v>0</v>
      </c>
      <c r="G375" s="10">
        <v>761</v>
      </c>
      <c r="H375" s="10">
        <v>305.3</v>
      </c>
      <c r="I375" s="10"/>
    </row>
    <row r="376" spans="1:9">
      <c r="A376" s="8" t="s">
        <v>29</v>
      </c>
      <c r="B376" s="10" t="s">
        <v>31</v>
      </c>
      <c r="C376" s="21" t="s">
        <v>31</v>
      </c>
      <c r="D376" s="10" t="s">
        <v>31</v>
      </c>
      <c r="E376" s="10">
        <v>753</v>
      </c>
      <c r="F376" s="10">
        <v>0</v>
      </c>
      <c r="G376" s="10">
        <v>753</v>
      </c>
      <c r="H376" s="10">
        <v>305.3</v>
      </c>
      <c r="I376" s="10"/>
    </row>
    <row r="377" spans="1:9">
      <c r="A377" s="8" t="s">
        <v>30</v>
      </c>
      <c r="B377" s="10"/>
      <c r="C377" s="21"/>
      <c r="D377" s="10"/>
      <c r="E377" s="10"/>
      <c r="F377" s="10"/>
      <c r="G377" s="10"/>
      <c r="H377" s="10"/>
      <c r="I377" s="10"/>
    </row>
    <row r="378" spans="1:9">
      <c r="A378" s="8" t="s">
        <v>30</v>
      </c>
      <c r="B378" s="10"/>
      <c r="C378" s="21"/>
      <c r="D378" s="10"/>
      <c r="E378" s="10"/>
      <c r="F378" s="10"/>
      <c r="G378" s="10"/>
      <c r="H378" s="10"/>
      <c r="I378" s="10"/>
    </row>
    <row r="379" spans="1:9">
      <c r="A379" s="8" t="s">
        <v>217</v>
      </c>
      <c r="B379" s="10"/>
      <c r="C379" s="21"/>
      <c r="D379" s="10"/>
      <c r="E379" s="10"/>
      <c r="F379" s="10"/>
      <c r="G379" s="10"/>
      <c r="H379" s="10"/>
      <c r="I379" s="10"/>
    </row>
    <row r="380" spans="1:9">
      <c r="A380" s="8" t="s">
        <v>0</v>
      </c>
      <c r="B380" s="10" t="s">
        <v>1</v>
      </c>
      <c r="C380" s="21" t="s">
        <v>2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7</v>
      </c>
      <c r="I380" s="10"/>
    </row>
    <row r="381" spans="1:9">
      <c r="A381" s="8" t="s">
        <v>8</v>
      </c>
      <c r="B381" s="10" t="s">
        <v>9</v>
      </c>
      <c r="C381" s="21" t="s">
        <v>10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17</v>
      </c>
      <c r="I381" s="10"/>
    </row>
    <row r="382" spans="1:9">
      <c r="A382" s="8" t="s">
        <v>18</v>
      </c>
      <c r="B382" s="10">
        <v>1</v>
      </c>
      <c r="C382" s="21">
        <v>440</v>
      </c>
      <c r="D382" s="10">
        <v>2</v>
      </c>
      <c r="E382" s="10">
        <v>1546</v>
      </c>
      <c r="F382" s="10">
        <v>1.01</v>
      </c>
      <c r="G382" s="10">
        <v>1500</v>
      </c>
      <c r="H382" s="10">
        <v>290</v>
      </c>
      <c r="I382" s="10"/>
    </row>
    <row r="383" spans="1:9">
      <c r="A383" s="8" t="s">
        <v>19</v>
      </c>
      <c r="B383" s="10">
        <v>1</v>
      </c>
      <c r="C383" s="21">
        <v>440</v>
      </c>
      <c r="D383" s="10">
        <v>2</v>
      </c>
      <c r="E383" s="10">
        <v>1575</v>
      </c>
      <c r="F383" s="10">
        <v>5.01</v>
      </c>
      <c r="G383" s="10">
        <v>1500</v>
      </c>
      <c r="H383" s="10">
        <v>337</v>
      </c>
      <c r="I383" s="10"/>
    </row>
    <row r="384" spans="1:9">
      <c r="A384" s="8" t="s">
        <v>20</v>
      </c>
      <c r="B384" s="10">
        <v>1</v>
      </c>
      <c r="C384" s="21">
        <v>443.5</v>
      </c>
      <c r="D384" s="10">
        <v>2.1</v>
      </c>
      <c r="E384" s="10">
        <v>1641</v>
      </c>
      <c r="F384" s="10">
        <v>5.01</v>
      </c>
      <c r="G384" s="10">
        <v>1568</v>
      </c>
      <c r="H384" s="10">
        <v>381.4</v>
      </c>
      <c r="I384" s="10"/>
    </row>
    <row r="385" spans="1:9">
      <c r="A385" s="8" t="s">
        <v>21</v>
      </c>
      <c r="B385" s="10">
        <v>1.1000000000000001</v>
      </c>
      <c r="C385" s="21">
        <v>447.1</v>
      </c>
      <c r="D385" s="10">
        <v>2.2000000000000002</v>
      </c>
      <c r="E385" s="10">
        <v>1611</v>
      </c>
      <c r="F385" s="10">
        <v>5.01</v>
      </c>
      <c r="G385" s="10">
        <v>1548</v>
      </c>
      <c r="H385" s="10">
        <v>417.2</v>
      </c>
      <c r="I385" s="10"/>
    </row>
    <row r="386" spans="1:9">
      <c r="A386" s="8" t="s">
        <v>22</v>
      </c>
      <c r="B386" s="10">
        <v>1.1000000000000001</v>
      </c>
      <c r="C386" s="21">
        <v>450.6</v>
      </c>
      <c r="D386" s="10">
        <v>2.2999999999999998</v>
      </c>
      <c r="E386" s="10">
        <v>1610</v>
      </c>
      <c r="F386" s="10">
        <v>5.01</v>
      </c>
      <c r="G386" s="10">
        <v>1554</v>
      </c>
      <c r="H386" s="10">
        <v>445.1</v>
      </c>
      <c r="I386" s="10"/>
    </row>
    <row r="387" spans="1:9">
      <c r="A387" s="8" t="s">
        <v>23</v>
      </c>
      <c r="B387" s="10">
        <v>1.1000000000000001</v>
      </c>
      <c r="C387" s="21">
        <v>454.2</v>
      </c>
      <c r="D387" s="10">
        <v>2.2999999999999998</v>
      </c>
      <c r="E387" s="10">
        <v>1619</v>
      </c>
      <c r="F387" s="10">
        <v>5.01</v>
      </c>
      <c r="G387" s="10">
        <v>1572</v>
      </c>
      <c r="H387" s="10">
        <v>464.4</v>
      </c>
      <c r="I387" s="10"/>
    </row>
    <row r="388" spans="1:9">
      <c r="A388" s="8" t="s">
        <v>24</v>
      </c>
      <c r="B388" s="10">
        <v>1.1000000000000001</v>
      </c>
      <c r="C388" s="21">
        <v>457.9</v>
      </c>
      <c r="D388" s="10">
        <v>2.2999999999999998</v>
      </c>
      <c r="E388" s="10">
        <v>1644</v>
      </c>
      <c r="F388" s="10">
        <v>5.01</v>
      </c>
      <c r="G388" s="10">
        <v>1605</v>
      </c>
      <c r="H388" s="10">
        <v>475.4</v>
      </c>
      <c r="I388" s="10"/>
    </row>
    <row r="389" spans="1:9">
      <c r="A389" s="8" t="s">
        <v>25</v>
      </c>
      <c r="B389" s="10">
        <v>1.1000000000000001</v>
      </c>
      <c r="C389" s="21">
        <v>461.5</v>
      </c>
      <c r="D389" s="10">
        <v>2.2999999999999998</v>
      </c>
      <c r="E389" s="10">
        <v>1660</v>
      </c>
      <c r="F389" s="10">
        <v>5.01</v>
      </c>
      <c r="G389" s="10">
        <v>1631</v>
      </c>
      <c r="H389" s="10">
        <v>476.8</v>
      </c>
      <c r="I389" s="10"/>
    </row>
    <row r="390" spans="1:9">
      <c r="A390" s="8" t="s">
        <v>26</v>
      </c>
      <c r="B390" s="10">
        <v>1.1000000000000001</v>
      </c>
      <c r="C390" s="21">
        <v>465.2</v>
      </c>
      <c r="D390" s="10">
        <v>2.4</v>
      </c>
      <c r="E390" s="10">
        <v>1690</v>
      </c>
      <c r="F390" s="10">
        <v>5.01</v>
      </c>
      <c r="G390" s="10">
        <v>1661</v>
      </c>
      <c r="H390" s="10">
        <v>478.3</v>
      </c>
      <c r="I390" s="10"/>
    </row>
    <row r="391" spans="1:9">
      <c r="A391" s="8" t="s">
        <v>27</v>
      </c>
      <c r="B391" s="10">
        <v>1.1000000000000001</v>
      </c>
      <c r="C391" s="21">
        <v>469</v>
      </c>
      <c r="D391" s="10">
        <v>2.4</v>
      </c>
      <c r="E391" s="10">
        <v>1721</v>
      </c>
      <c r="F391" s="10">
        <v>5.01</v>
      </c>
      <c r="G391" s="10">
        <v>1692</v>
      </c>
      <c r="H391" s="10">
        <v>479.9</v>
      </c>
      <c r="I391" s="10"/>
    </row>
    <row r="392" spans="1:9">
      <c r="A392" s="8" t="s">
        <v>28</v>
      </c>
      <c r="B392" s="10">
        <v>1.1000000000000001</v>
      </c>
      <c r="C392" s="21">
        <v>472.7</v>
      </c>
      <c r="D392" s="10">
        <v>2.4</v>
      </c>
      <c r="E392" s="10">
        <v>1750</v>
      </c>
      <c r="F392" s="10">
        <v>5.01</v>
      </c>
      <c r="G392" s="10">
        <v>1721</v>
      </c>
      <c r="H392" s="10">
        <v>481.3</v>
      </c>
      <c r="I392" s="10"/>
    </row>
    <row r="393" spans="1:9">
      <c r="A393" s="8" t="s">
        <v>29</v>
      </c>
      <c r="B393" s="10">
        <v>1.1000000000000001</v>
      </c>
      <c r="C393" s="21">
        <v>476.5</v>
      </c>
      <c r="D393" s="10">
        <v>2.5</v>
      </c>
      <c r="E393" s="10">
        <v>1779</v>
      </c>
      <c r="F393" s="10">
        <v>5.01</v>
      </c>
      <c r="G393" s="10">
        <v>1750</v>
      </c>
      <c r="H393" s="10">
        <v>482.6</v>
      </c>
      <c r="I393" s="10"/>
    </row>
    <row r="394" spans="1:9">
      <c r="A394" s="8" t="s">
        <v>30</v>
      </c>
      <c r="B394" s="10"/>
      <c r="C394" s="21"/>
      <c r="D394" s="10"/>
      <c r="E394" s="10"/>
      <c r="F394" s="10"/>
      <c r="G394" s="10"/>
      <c r="H394" s="10"/>
      <c r="I394" s="10"/>
    </row>
    <row r="395" spans="1:9">
      <c r="A395" s="8" t="s">
        <v>30</v>
      </c>
      <c r="B395" s="10"/>
      <c r="C395" s="21"/>
      <c r="D395" s="10"/>
      <c r="E395" s="10"/>
      <c r="F395" s="10"/>
      <c r="G395" s="10"/>
      <c r="H395" s="10"/>
      <c r="I395" s="10"/>
    </row>
    <row r="396" spans="1:9">
      <c r="A396" s="8" t="s">
        <v>218</v>
      </c>
      <c r="B396" s="10"/>
      <c r="C396" s="21"/>
      <c r="D396" s="10"/>
      <c r="E396" s="10"/>
      <c r="F396" s="10"/>
      <c r="G396" s="10"/>
      <c r="H396" s="10"/>
      <c r="I396" s="10"/>
    </row>
    <row r="397" spans="1:9">
      <c r="A397" s="8" t="s">
        <v>0</v>
      </c>
      <c r="B397" s="10" t="s">
        <v>1</v>
      </c>
      <c r="C397" s="21" t="s">
        <v>2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7</v>
      </c>
      <c r="I397" s="10"/>
    </row>
    <row r="398" spans="1:9">
      <c r="A398" s="8" t="s">
        <v>8</v>
      </c>
      <c r="B398" s="10" t="s">
        <v>9</v>
      </c>
      <c r="C398" s="21" t="s">
        <v>10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17</v>
      </c>
      <c r="I398" s="10"/>
    </row>
    <row r="399" spans="1:9">
      <c r="A399" s="8" t="s">
        <v>18</v>
      </c>
      <c r="B399" s="10">
        <v>330</v>
      </c>
      <c r="C399" s="21">
        <v>1517</v>
      </c>
      <c r="D399" s="10">
        <v>2300</v>
      </c>
      <c r="E399" s="10">
        <v>4246</v>
      </c>
      <c r="F399" s="10">
        <v>204</v>
      </c>
      <c r="G399" s="10">
        <v>6300</v>
      </c>
      <c r="H399" s="10">
        <v>1357</v>
      </c>
      <c r="I399" s="10"/>
    </row>
    <row r="400" spans="1:9">
      <c r="A400" s="8" t="s">
        <v>19</v>
      </c>
      <c r="B400" s="10">
        <v>430</v>
      </c>
      <c r="C400" s="21">
        <v>1595</v>
      </c>
      <c r="D400" s="10">
        <v>3150</v>
      </c>
      <c r="E400" s="10">
        <v>3800</v>
      </c>
      <c r="F400" s="10">
        <v>200</v>
      </c>
      <c r="G400" s="10">
        <v>6500</v>
      </c>
      <c r="H400" s="10">
        <v>1607</v>
      </c>
      <c r="I400" s="10"/>
    </row>
    <row r="401" spans="1:9">
      <c r="A401" s="8" t="s">
        <v>20</v>
      </c>
      <c r="B401" s="10">
        <v>424.3</v>
      </c>
      <c r="C401" s="21">
        <v>1599</v>
      </c>
      <c r="D401" s="10">
        <v>3115</v>
      </c>
      <c r="E401" s="10">
        <v>3715</v>
      </c>
      <c r="F401" s="10">
        <v>201</v>
      </c>
      <c r="G401" s="10">
        <v>6619</v>
      </c>
      <c r="H401" s="10">
        <v>1617</v>
      </c>
      <c r="I401" s="10"/>
    </row>
    <row r="402" spans="1:9">
      <c r="A402" s="8" t="s">
        <v>21</v>
      </c>
      <c r="B402" s="10">
        <v>440.4</v>
      </c>
      <c r="C402" s="21">
        <v>1608</v>
      </c>
      <c r="D402" s="10">
        <v>3253</v>
      </c>
      <c r="E402" s="10">
        <v>3679</v>
      </c>
      <c r="F402" s="10">
        <v>203</v>
      </c>
      <c r="G402" s="10">
        <v>6720</v>
      </c>
      <c r="H402" s="10">
        <v>1626</v>
      </c>
      <c r="I402" s="10"/>
    </row>
    <row r="403" spans="1:9">
      <c r="A403" s="8" t="s">
        <v>22</v>
      </c>
      <c r="B403" s="10">
        <v>449</v>
      </c>
      <c r="C403" s="21">
        <v>1618</v>
      </c>
      <c r="D403" s="10">
        <v>3336</v>
      </c>
      <c r="E403" s="10">
        <v>3677</v>
      </c>
      <c r="F403" s="10">
        <v>200</v>
      </c>
      <c r="G403" s="10">
        <v>6809</v>
      </c>
      <c r="H403" s="10">
        <v>1631</v>
      </c>
      <c r="I403" s="10"/>
    </row>
    <row r="404" spans="1:9">
      <c r="A404" s="8" t="s">
        <v>23</v>
      </c>
      <c r="B404" s="10">
        <v>451</v>
      </c>
      <c r="C404" s="21">
        <v>1627</v>
      </c>
      <c r="D404" s="10">
        <v>3371</v>
      </c>
      <c r="E404" s="10">
        <v>3743</v>
      </c>
      <c r="F404" s="10">
        <v>201</v>
      </c>
      <c r="G404" s="10">
        <v>6908</v>
      </c>
      <c r="H404" s="10">
        <v>1636</v>
      </c>
      <c r="I404" s="10"/>
    </row>
    <row r="405" spans="1:9">
      <c r="A405" s="8" t="s">
        <v>24</v>
      </c>
      <c r="B405" s="10">
        <v>447</v>
      </c>
      <c r="C405" s="21">
        <v>1637</v>
      </c>
      <c r="D405" s="10">
        <v>3361</v>
      </c>
      <c r="E405" s="10">
        <v>3859</v>
      </c>
      <c r="F405" s="10">
        <v>202</v>
      </c>
      <c r="G405" s="10">
        <v>7012</v>
      </c>
      <c r="H405" s="10">
        <v>1642</v>
      </c>
      <c r="I405" s="10"/>
    </row>
    <row r="406" spans="1:9">
      <c r="A406" s="8" t="s">
        <v>25</v>
      </c>
      <c r="B406" s="10">
        <v>446.5</v>
      </c>
      <c r="C406" s="21">
        <v>1647</v>
      </c>
      <c r="D406" s="10">
        <v>3378</v>
      </c>
      <c r="E406" s="10">
        <v>3949</v>
      </c>
      <c r="F406" s="10">
        <v>204</v>
      </c>
      <c r="G406" s="10">
        <v>7117</v>
      </c>
      <c r="H406" s="10">
        <v>1648</v>
      </c>
      <c r="I406" s="10"/>
    </row>
    <row r="407" spans="1:9">
      <c r="A407" s="8" t="s">
        <v>26</v>
      </c>
      <c r="B407" s="10">
        <v>444.8</v>
      </c>
      <c r="C407" s="21">
        <v>1657</v>
      </c>
      <c r="D407" s="10">
        <v>3385</v>
      </c>
      <c r="E407" s="10">
        <v>4052</v>
      </c>
      <c r="F407" s="10">
        <v>205</v>
      </c>
      <c r="G407" s="10">
        <v>7225</v>
      </c>
      <c r="H407" s="10">
        <v>1655</v>
      </c>
      <c r="I407" s="10"/>
    </row>
    <row r="408" spans="1:9">
      <c r="A408" s="8" t="s">
        <v>27</v>
      </c>
      <c r="B408" s="10">
        <v>443.2</v>
      </c>
      <c r="C408" s="21">
        <v>1667</v>
      </c>
      <c r="D408" s="10">
        <v>3393</v>
      </c>
      <c r="E408" s="10">
        <v>4155</v>
      </c>
      <c r="F408" s="10">
        <v>207</v>
      </c>
      <c r="G408" s="10">
        <v>7334</v>
      </c>
      <c r="H408" s="10">
        <v>1662</v>
      </c>
      <c r="I408" s="10"/>
    </row>
    <row r="409" spans="1:9">
      <c r="A409" s="8" t="s">
        <v>28</v>
      </c>
      <c r="B409" s="10">
        <v>442.9</v>
      </c>
      <c r="C409" s="21">
        <v>1677</v>
      </c>
      <c r="D409" s="10">
        <v>3411</v>
      </c>
      <c r="E409" s="10">
        <v>4247</v>
      </c>
      <c r="F409" s="10">
        <v>208</v>
      </c>
      <c r="G409" s="10">
        <v>7443</v>
      </c>
      <c r="H409" s="10">
        <v>1670</v>
      </c>
      <c r="I409" s="10"/>
    </row>
    <row r="410" spans="1:9">
      <c r="A410" s="8" t="s">
        <v>29</v>
      </c>
      <c r="B410" s="10">
        <v>442.4</v>
      </c>
      <c r="C410" s="21">
        <v>1687</v>
      </c>
      <c r="D410" s="10">
        <v>3428</v>
      </c>
      <c r="E410" s="10">
        <v>4345</v>
      </c>
      <c r="F410" s="10">
        <v>210</v>
      </c>
      <c r="G410" s="10">
        <v>7555</v>
      </c>
      <c r="H410" s="10">
        <v>1677</v>
      </c>
      <c r="I410" s="10"/>
    </row>
    <row r="411" spans="1:9">
      <c r="A411" s="8" t="s">
        <v>30</v>
      </c>
      <c r="B411" s="10"/>
      <c r="C411" s="21"/>
      <c r="D411" s="10"/>
      <c r="E411" s="10"/>
      <c r="F411" s="10"/>
      <c r="G411" s="10"/>
      <c r="H411" s="10"/>
      <c r="I411" s="10"/>
    </row>
    <row r="412" spans="1:9">
      <c r="A412" s="8" t="s">
        <v>30</v>
      </c>
      <c r="B412" s="10"/>
      <c r="C412" s="21"/>
      <c r="D412" s="10"/>
      <c r="E412" s="10"/>
      <c r="F412" s="10"/>
      <c r="G412" s="10"/>
      <c r="H412" s="10"/>
      <c r="I412" s="10"/>
    </row>
    <row r="413" spans="1:9">
      <c r="A413" s="8" t="s">
        <v>219</v>
      </c>
      <c r="B413" s="10"/>
      <c r="C413" s="21"/>
      <c r="D413" s="10"/>
      <c r="E413" s="10"/>
      <c r="F413" s="10"/>
      <c r="G413" s="10"/>
      <c r="H413" s="10"/>
      <c r="I413" s="10"/>
    </row>
    <row r="414" spans="1:9">
      <c r="A414" s="8" t="s">
        <v>0</v>
      </c>
      <c r="B414" s="10" t="s">
        <v>1</v>
      </c>
      <c r="C414" s="21" t="s">
        <v>2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7</v>
      </c>
      <c r="I414" s="10"/>
    </row>
    <row r="415" spans="1:9">
      <c r="A415" s="8" t="s">
        <v>8</v>
      </c>
      <c r="B415" s="10" t="s">
        <v>9</v>
      </c>
      <c r="C415" s="21" t="s">
        <v>10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17</v>
      </c>
      <c r="I415" s="10"/>
    </row>
    <row r="416" spans="1:9">
      <c r="A416" s="8" t="s">
        <v>18</v>
      </c>
      <c r="B416" s="10">
        <v>3053</v>
      </c>
      <c r="C416" s="21">
        <v>920.6</v>
      </c>
      <c r="D416" s="10">
        <v>12909</v>
      </c>
      <c r="E416" s="10">
        <v>13</v>
      </c>
      <c r="F416" s="10">
        <v>10530</v>
      </c>
      <c r="G416" s="10">
        <v>3550</v>
      </c>
      <c r="H416" s="10">
        <v>2450</v>
      </c>
      <c r="I416" s="10"/>
    </row>
    <row r="417" spans="1:9">
      <c r="A417" s="8" t="s">
        <v>19</v>
      </c>
      <c r="B417" s="10">
        <v>3999</v>
      </c>
      <c r="C417" s="21">
        <v>892.7</v>
      </c>
      <c r="D417" s="10">
        <v>16397</v>
      </c>
      <c r="E417" s="10">
        <v>10</v>
      </c>
      <c r="F417" s="10">
        <v>10000</v>
      </c>
      <c r="G417" s="10">
        <v>3800</v>
      </c>
      <c r="H417" s="10">
        <v>5100</v>
      </c>
      <c r="I417" s="10"/>
    </row>
    <row r="418" spans="1:9">
      <c r="A418" s="8" t="s">
        <v>20</v>
      </c>
      <c r="B418" s="10">
        <v>3439</v>
      </c>
      <c r="C418" s="21">
        <v>912.2</v>
      </c>
      <c r="D418" s="10">
        <v>14408</v>
      </c>
      <c r="E418" s="10">
        <v>5</v>
      </c>
      <c r="F418" s="10">
        <v>10600</v>
      </c>
      <c r="G418" s="10">
        <v>3850</v>
      </c>
      <c r="H418" s="10">
        <v>5053</v>
      </c>
      <c r="I418" s="10"/>
    </row>
    <row r="419" spans="1:9">
      <c r="A419" s="8" t="s">
        <v>21</v>
      </c>
      <c r="B419" s="10">
        <v>3439</v>
      </c>
      <c r="C419" s="21">
        <v>918.8</v>
      </c>
      <c r="D419" s="10">
        <v>14513</v>
      </c>
      <c r="E419" s="10">
        <v>5</v>
      </c>
      <c r="F419" s="10">
        <v>10800</v>
      </c>
      <c r="G419" s="10">
        <v>3900</v>
      </c>
      <c r="H419" s="10">
        <v>4861</v>
      </c>
      <c r="I419" s="10"/>
    </row>
    <row r="420" spans="1:9">
      <c r="A420" s="8" t="s">
        <v>22</v>
      </c>
      <c r="B420" s="10">
        <v>3439</v>
      </c>
      <c r="C420" s="21">
        <v>925.4</v>
      </c>
      <c r="D420" s="10">
        <v>14617</v>
      </c>
      <c r="E420" s="10">
        <v>5</v>
      </c>
      <c r="F420" s="10">
        <v>10900</v>
      </c>
      <c r="G420" s="10">
        <v>3950</v>
      </c>
      <c r="H420" s="10">
        <v>4623</v>
      </c>
      <c r="I420" s="10"/>
    </row>
    <row r="421" spans="1:9">
      <c r="A421" s="8" t="s">
        <v>23</v>
      </c>
      <c r="B421" s="10">
        <v>3480</v>
      </c>
      <c r="C421" s="21">
        <v>933.7</v>
      </c>
      <c r="D421" s="10">
        <v>14921</v>
      </c>
      <c r="E421" s="10">
        <v>5</v>
      </c>
      <c r="F421" s="10">
        <v>11010</v>
      </c>
      <c r="G421" s="10">
        <v>4000</v>
      </c>
      <c r="H421" s="10">
        <v>4529</v>
      </c>
      <c r="I421" s="10"/>
    </row>
    <row r="422" spans="1:9">
      <c r="A422" s="8" t="s">
        <v>24</v>
      </c>
      <c r="B422" s="10">
        <v>3480</v>
      </c>
      <c r="C422" s="21">
        <v>940.2</v>
      </c>
      <c r="D422" s="10">
        <v>15025</v>
      </c>
      <c r="E422" s="10">
        <v>5</v>
      </c>
      <c r="F422" s="10">
        <v>11110</v>
      </c>
      <c r="G422" s="10">
        <v>4050</v>
      </c>
      <c r="H422" s="10">
        <v>4389</v>
      </c>
      <c r="I422" s="10"/>
    </row>
    <row r="423" spans="1:9">
      <c r="A423" s="8" t="s">
        <v>25</v>
      </c>
      <c r="B423" s="10">
        <v>3520</v>
      </c>
      <c r="C423" s="21">
        <v>942</v>
      </c>
      <c r="D423" s="10">
        <v>15229</v>
      </c>
      <c r="E423" s="10">
        <v>5</v>
      </c>
      <c r="F423" s="10">
        <v>11210</v>
      </c>
      <c r="G423" s="10">
        <v>4100</v>
      </c>
      <c r="H423" s="10">
        <v>4303</v>
      </c>
      <c r="I423" s="10"/>
    </row>
    <row r="424" spans="1:9">
      <c r="A424" s="8" t="s">
        <v>26</v>
      </c>
      <c r="B424" s="10">
        <v>3560</v>
      </c>
      <c r="C424" s="21">
        <v>949.9</v>
      </c>
      <c r="D424" s="10">
        <v>15533</v>
      </c>
      <c r="E424" s="10">
        <v>5</v>
      </c>
      <c r="F424" s="10">
        <v>11410</v>
      </c>
      <c r="G424" s="10">
        <v>4150</v>
      </c>
      <c r="H424" s="10">
        <v>4271</v>
      </c>
      <c r="I424" s="10"/>
    </row>
    <row r="425" spans="1:9">
      <c r="A425" s="8" t="s">
        <v>27</v>
      </c>
      <c r="B425" s="10">
        <v>3601</v>
      </c>
      <c r="C425" s="21">
        <v>951.5</v>
      </c>
      <c r="D425" s="10">
        <v>15737</v>
      </c>
      <c r="E425" s="10">
        <v>5</v>
      </c>
      <c r="F425" s="10">
        <v>11515</v>
      </c>
      <c r="G425" s="10">
        <v>4200</v>
      </c>
      <c r="H425" s="10">
        <v>4288</v>
      </c>
      <c r="I425" s="10"/>
    </row>
    <row r="426" spans="1:9">
      <c r="A426" s="8" t="s">
        <v>28</v>
      </c>
      <c r="B426" s="10">
        <v>3641</v>
      </c>
      <c r="C426" s="21">
        <v>959.1</v>
      </c>
      <c r="D426" s="10">
        <v>16041</v>
      </c>
      <c r="E426" s="10">
        <v>5</v>
      </c>
      <c r="F426" s="10">
        <v>11615</v>
      </c>
      <c r="G426" s="10">
        <v>4250</v>
      </c>
      <c r="H426" s="10">
        <v>4459</v>
      </c>
      <c r="I426" s="10"/>
    </row>
    <row r="427" spans="1:9">
      <c r="A427" s="8" t="s">
        <v>29</v>
      </c>
      <c r="B427" s="10">
        <v>3641</v>
      </c>
      <c r="C427" s="21">
        <v>965.4</v>
      </c>
      <c r="D427" s="10">
        <v>16146</v>
      </c>
      <c r="E427" s="10">
        <v>5</v>
      </c>
      <c r="F427" s="10">
        <v>11715</v>
      </c>
      <c r="G427" s="10">
        <v>4300</v>
      </c>
      <c r="H427" s="10">
        <v>4585</v>
      </c>
      <c r="I427" s="10"/>
    </row>
    <row r="428" spans="1:9">
      <c r="B428" s="10"/>
      <c r="C428" s="21"/>
      <c r="D428" s="10"/>
      <c r="E428" s="10"/>
      <c r="F428" s="10"/>
      <c r="G428" s="10"/>
      <c r="H428" s="10"/>
      <c r="I428" s="10"/>
    </row>
    <row r="429" spans="1:9">
      <c r="A429" s="8" t="s">
        <v>30</v>
      </c>
      <c r="B429" s="10"/>
      <c r="C429" s="21"/>
      <c r="D429" s="10"/>
      <c r="E429" s="10"/>
      <c r="F429" s="10"/>
      <c r="G429" s="10"/>
      <c r="H429" s="10"/>
      <c r="I429" s="10"/>
    </row>
    <row r="430" spans="1:9">
      <c r="A430" s="8" t="s">
        <v>220</v>
      </c>
      <c r="B430" s="10"/>
      <c r="C430" s="21"/>
      <c r="D430" s="10"/>
      <c r="E430" s="10"/>
      <c r="F430" s="10"/>
      <c r="G430" s="10"/>
      <c r="H430" s="10"/>
      <c r="I430" s="10"/>
    </row>
    <row r="431" spans="1:9">
      <c r="A431" s="8" t="s">
        <v>0</v>
      </c>
      <c r="B431" s="10" t="s">
        <v>1</v>
      </c>
      <c r="C431" s="21" t="s">
        <v>2</v>
      </c>
      <c r="D431" s="10" t="s">
        <v>3</v>
      </c>
      <c r="E431" s="10" t="s">
        <v>2</v>
      </c>
      <c r="F431" s="10" t="s">
        <v>2</v>
      </c>
      <c r="G431" s="10" t="s">
        <v>4</v>
      </c>
      <c r="H431" s="10" t="s">
        <v>7</v>
      </c>
      <c r="I431" s="10"/>
    </row>
    <row r="432" spans="1:9">
      <c r="A432" s="8" t="s">
        <v>8</v>
      </c>
      <c r="B432" s="10" t="s">
        <v>9</v>
      </c>
      <c r="C432" s="21" t="s">
        <v>10</v>
      </c>
      <c r="D432" s="10" t="s">
        <v>11</v>
      </c>
      <c r="E432" s="10" t="s">
        <v>12</v>
      </c>
      <c r="F432" s="10" t="s">
        <v>13</v>
      </c>
      <c r="G432" s="10" t="s">
        <v>14</v>
      </c>
      <c r="H432" s="10" t="s">
        <v>17</v>
      </c>
      <c r="I432" s="10"/>
    </row>
    <row r="433" spans="1:9">
      <c r="A433" s="8" t="s">
        <v>18</v>
      </c>
      <c r="B433" s="10">
        <v>7</v>
      </c>
      <c r="C433" s="21">
        <v>467.1</v>
      </c>
      <c r="D433" s="10">
        <v>15.02</v>
      </c>
      <c r="E433" s="10">
        <v>3200</v>
      </c>
      <c r="F433" s="10">
        <v>0</v>
      </c>
      <c r="G433" s="10">
        <v>3200</v>
      </c>
      <c r="H433" s="10">
        <v>507</v>
      </c>
      <c r="I433" s="10"/>
    </row>
    <row r="434" spans="1:9">
      <c r="A434" s="8" t="s">
        <v>19</v>
      </c>
      <c r="B434" s="10">
        <v>8</v>
      </c>
      <c r="C434" s="21">
        <v>462.5</v>
      </c>
      <c r="D434" s="10">
        <v>16.989999999999998</v>
      </c>
      <c r="E434" s="10">
        <v>3600</v>
      </c>
      <c r="F434" s="10">
        <v>0</v>
      </c>
      <c r="G434" s="10">
        <v>3400</v>
      </c>
      <c r="H434" s="10">
        <v>724</v>
      </c>
      <c r="I434" s="10"/>
    </row>
    <row r="435" spans="1:9">
      <c r="A435" s="8" t="s">
        <v>20</v>
      </c>
      <c r="B435" s="10">
        <v>8.48</v>
      </c>
      <c r="C435" s="21">
        <v>469.9</v>
      </c>
      <c r="D435" s="10">
        <v>18.3</v>
      </c>
      <c r="E435" s="10">
        <v>3811</v>
      </c>
      <c r="F435" s="10">
        <v>0</v>
      </c>
      <c r="G435" s="10">
        <v>3686</v>
      </c>
      <c r="H435" s="10">
        <v>867</v>
      </c>
      <c r="I435" s="10"/>
    </row>
    <row r="436" spans="1:9">
      <c r="A436" s="8" t="s">
        <v>21</v>
      </c>
      <c r="B436" s="10">
        <v>9.11</v>
      </c>
      <c r="C436" s="21">
        <v>477.4</v>
      </c>
      <c r="D436" s="10">
        <v>19.97</v>
      </c>
      <c r="E436" s="10">
        <v>3906</v>
      </c>
      <c r="F436" s="10">
        <v>0</v>
      </c>
      <c r="G436" s="10">
        <v>3876</v>
      </c>
      <c r="H436" s="10">
        <v>917</v>
      </c>
      <c r="I436" s="10"/>
    </row>
    <row r="437" spans="1:9">
      <c r="A437" s="8" t="s">
        <v>22</v>
      </c>
      <c r="B437" s="10">
        <v>9.7100000000000009</v>
      </c>
      <c r="C437" s="21">
        <v>485.6</v>
      </c>
      <c r="D437" s="10">
        <v>21.65</v>
      </c>
      <c r="E437" s="10">
        <v>4025</v>
      </c>
      <c r="F437" s="10">
        <v>0</v>
      </c>
      <c r="G437" s="10">
        <v>4042</v>
      </c>
      <c r="H437" s="10">
        <v>921</v>
      </c>
      <c r="I437" s="10"/>
    </row>
    <row r="438" spans="1:9">
      <c r="A438" s="8" t="s">
        <v>23</v>
      </c>
      <c r="B438" s="10">
        <v>10.050000000000001</v>
      </c>
      <c r="C438" s="21">
        <v>494.7</v>
      </c>
      <c r="D438" s="10">
        <v>22.83</v>
      </c>
      <c r="E438" s="10">
        <v>4235</v>
      </c>
      <c r="F438" s="10">
        <v>0</v>
      </c>
      <c r="G438" s="10">
        <v>4252</v>
      </c>
      <c r="H438" s="10">
        <v>927</v>
      </c>
      <c r="I438" s="10"/>
    </row>
    <row r="439" spans="1:9">
      <c r="A439" s="8" t="s">
        <v>24</v>
      </c>
      <c r="B439" s="10">
        <v>10.31</v>
      </c>
      <c r="C439" s="21">
        <v>504</v>
      </c>
      <c r="D439" s="10">
        <v>23.86</v>
      </c>
      <c r="E439" s="10">
        <v>4479</v>
      </c>
      <c r="F439" s="10">
        <v>0</v>
      </c>
      <c r="G439" s="10">
        <v>4491</v>
      </c>
      <c r="H439" s="10">
        <v>938</v>
      </c>
      <c r="I439" s="10"/>
    </row>
    <row r="440" spans="1:9">
      <c r="A440" s="8" t="s">
        <v>25</v>
      </c>
      <c r="B440" s="10">
        <v>10.57</v>
      </c>
      <c r="C440" s="21">
        <v>513.29999999999995</v>
      </c>
      <c r="D440" s="10">
        <v>24.93</v>
      </c>
      <c r="E440" s="10">
        <v>4722</v>
      </c>
      <c r="F440" s="10">
        <v>0</v>
      </c>
      <c r="G440" s="10">
        <v>4735</v>
      </c>
      <c r="H440" s="10">
        <v>950</v>
      </c>
      <c r="I440" s="10"/>
    </row>
    <row r="441" spans="1:9">
      <c r="A441" s="8" t="s">
        <v>26</v>
      </c>
      <c r="B441" s="10">
        <v>10.85</v>
      </c>
      <c r="C441" s="21">
        <v>522.6</v>
      </c>
      <c r="D441" s="10">
        <v>26.05</v>
      </c>
      <c r="E441" s="10">
        <v>4994</v>
      </c>
      <c r="F441" s="10">
        <v>0</v>
      </c>
      <c r="G441" s="10">
        <v>4990</v>
      </c>
      <c r="H441" s="10">
        <v>980</v>
      </c>
      <c r="I441" s="10"/>
    </row>
    <row r="442" spans="1:9">
      <c r="A442" s="8" t="s">
        <v>27</v>
      </c>
      <c r="B442" s="10">
        <v>11.14</v>
      </c>
      <c r="C442" s="21">
        <v>532</v>
      </c>
      <c r="D442" s="10">
        <v>27.22</v>
      </c>
      <c r="E442" s="10">
        <v>5237</v>
      </c>
      <c r="F442" s="10">
        <v>0</v>
      </c>
      <c r="G442" s="10">
        <v>5234</v>
      </c>
      <c r="H442" s="10">
        <v>1010</v>
      </c>
      <c r="I442" s="10"/>
    </row>
    <row r="443" spans="1:9">
      <c r="A443" s="8" t="s">
        <v>28</v>
      </c>
      <c r="B443" s="10">
        <v>11.44</v>
      </c>
      <c r="C443" s="21">
        <v>541.5</v>
      </c>
      <c r="D443" s="10">
        <v>28.45</v>
      </c>
      <c r="E443" s="10">
        <v>5476</v>
      </c>
      <c r="F443" s="10">
        <v>0</v>
      </c>
      <c r="G443" s="10">
        <v>5474</v>
      </c>
      <c r="H443" s="10">
        <v>1041</v>
      </c>
      <c r="I443" s="10"/>
    </row>
    <row r="444" spans="1:9">
      <c r="A444" s="8" t="s">
        <v>29</v>
      </c>
      <c r="B444" s="10">
        <v>11.74</v>
      </c>
      <c r="C444" s="21">
        <v>551.1</v>
      </c>
      <c r="D444" s="10">
        <v>29.73</v>
      </c>
      <c r="E444" s="10">
        <v>5721</v>
      </c>
      <c r="F444" s="10">
        <v>0</v>
      </c>
      <c r="G444" s="10">
        <v>5719</v>
      </c>
      <c r="H444" s="10">
        <v>1072</v>
      </c>
      <c r="I444" s="10"/>
    </row>
    <row r="445" spans="1:9">
      <c r="B445" s="10"/>
      <c r="C445" s="21"/>
      <c r="D445" s="10"/>
      <c r="E445" s="10"/>
      <c r="F445" s="10"/>
      <c r="G445" s="10"/>
      <c r="H445" s="10"/>
      <c r="I445" s="10"/>
    </row>
    <row r="446" spans="1:9">
      <c r="B446" s="10"/>
      <c r="C446" s="21"/>
      <c r="D446" s="10"/>
      <c r="E446" s="10"/>
      <c r="F446" s="10"/>
      <c r="G446" s="10"/>
      <c r="H446" s="10"/>
      <c r="I446" s="10"/>
    </row>
    <row r="447" spans="1:9">
      <c r="A447" s="8" t="s">
        <v>195</v>
      </c>
      <c r="B447" s="10"/>
      <c r="C447" s="21"/>
      <c r="D447" s="10"/>
      <c r="E447" s="10"/>
      <c r="F447" s="10"/>
      <c r="G447" s="10"/>
      <c r="H447" s="10"/>
      <c r="I447" s="10"/>
    </row>
    <row r="448" spans="1:9">
      <c r="A448" s="8" t="s">
        <v>0</v>
      </c>
      <c r="B448" s="10" t="s">
        <v>1</v>
      </c>
      <c r="C448" s="21" t="s">
        <v>2</v>
      </c>
      <c r="D448" s="10" t="s">
        <v>3</v>
      </c>
      <c r="E448" s="10" t="s">
        <v>2</v>
      </c>
      <c r="F448" s="10" t="s">
        <v>2</v>
      </c>
      <c r="G448" s="10" t="s">
        <v>4</v>
      </c>
      <c r="H448" s="10" t="s">
        <v>7</v>
      </c>
      <c r="I448" s="10"/>
    </row>
    <row r="449" spans="1:9">
      <c r="A449" s="8" t="s">
        <v>8</v>
      </c>
      <c r="B449" s="10" t="s">
        <v>9</v>
      </c>
      <c r="C449" s="21" t="s">
        <v>10</v>
      </c>
      <c r="D449" s="10" t="s">
        <v>11</v>
      </c>
      <c r="E449" s="10" t="s">
        <v>12</v>
      </c>
      <c r="F449" s="10" t="s">
        <v>13</v>
      </c>
      <c r="G449" s="10" t="s">
        <v>14</v>
      </c>
      <c r="H449" s="10" t="s">
        <v>17</v>
      </c>
      <c r="I449" s="10"/>
    </row>
    <row r="450" spans="1:9">
      <c r="A450" s="8" t="s">
        <v>18</v>
      </c>
      <c r="B450" s="10">
        <v>32713</v>
      </c>
      <c r="C450" s="21">
        <v>800.64302024224253</v>
      </c>
      <c r="D450" s="10">
        <v>120308</v>
      </c>
      <c r="E450" s="10">
        <v>40943</v>
      </c>
      <c r="F450" s="10">
        <v>40943</v>
      </c>
      <c r="G450" s="10">
        <v>108846</v>
      </c>
      <c r="H450" s="10">
        <v>101476</v>
      </c>
      <c r="I450" s="10"/>
    </row>
    <row r="451" spans="1:9">
      <c r="A451" s="8" t="s">
        <v>19</v>
      </c>
      <c r="B451" s="10">
        <v>34298</v>
      </c>
      <c r="C451" s="21">
        <v>759.20003760292241</v>
      </c>
      <c r="D451" s="10">
        <v>119608</v>
      </c>
      <c r="E451" s="10">
        <v>34348</v>
      </c>
      <c r="F451" s="10">
        <v>34348</v>
      </c>
      <c r="G451" s="10">
        <v>113724</v>
      </c>
      <c r="H451" s="10">
        <v>107360</v>
      </c>
      <c r="I451" s="10"/>
    </row>
    <row r="452" spans="1:9">
      <c r="A452" s="8" t="s">
        <v>20</v>
      </c>
      <c r="B452" s="10">
        <v>32780</v>
      </c>
      <c r="C452" s="21">
        <v>783.4591811616732</v>
      </c>
      <c r="D452" s="10">
        <f>117967</f>
        <v>117967</v>
      </c>
      <c r="E452" s="10">
        <v>36669</v>
      </c>
      <c r="F452" s="10">
        <v>36669</v>
      </c>
      <c r="G452" s="10">
        <f>121038+1170</f>
        <v>122208</v>
      </c>
      <c r="H452" s="10">
        <v>103119</v>
      </c>
      <c r="I452" s="10"/>
    </row>
    <row r="453" spans="1:9">
      <c r="A453" s="8" t="s">
        <v>21</v>
      </c>
      <c r="B453" s="10">
        <v>32822</v>
      </c>
      <c r="C453" s="21">
        <v>799.64234105604248</v>
      </c>
      <c r="D453" s="10">
        <v>120558</v>
      </c>
      <c r="E453" s="10">
        <v>37168</v>
      </c>
      <c r="F453" s="10">
        <v>37168</v>
      </c>
      <c r="G453" s="10">
        <v>124053</v>
      </c>
      <c r="H453" s="10">
        <v>99624</v>
      </c>
      <c r="I453" s="10"/>
    </row>
    <row r="454" spans="1:9">
      <c r="A454" s="8" t="s">
        <v>22</v>
      </c>
      <c r="B454" s="10">
        <v>32886</v>
      </c>
      <c r="C454" s="21">
        <v>812.26604471411929</v>
      </c>
      <c r="D454" s="10">
        <v>122700</v>
      </c>
      <c r="E454" s="10">
        <v>38320</v>
      </c>
      <c r="F454" s="10">
        <v>38320</v>
      </c>
      <c r="G454" s="10">
        <v>127571</v>
      </c>
      <c r="H454" s="10">
        <v>94753</v>
      </c>
      <c r="I454" s="10"/>
    </row>
    <row r="455" spans="1:9">
      <c r="A455" s="8" t="s">
        <v>23</v>
      </c>
      <c r="B455" s="10">
        <v>33115</v>
      </c>
      <c r="C455" s="21">
        <v>823.51169630822233</v>
      </c>
      <c r="D455" s="10">
        <v>125265</v>
      </c>
      <c r="E455" s="10">
        <v>39842</v>
      </c>
      <c r="F455" s="10">
        <v>39842</v>
      </c>
      <c r="G455" s="10">
        <v>130168</v>
      </c>
      <c r="H455" s="10">
        <v>89850</v>
      </c>
      <c r="I455" s="10"/>
    </row>
    <row r="456" spans="1:9">
      <c r="A456" s="8" t="s">
        <v>24</v>
      </c>
      <c r="B456" s="10">
        <v>33421</v>
      </c>
      <c r="C456" s="21">
        <v>832.26311289321256</v>
      </c>
      <c r="D456" s="10">
        <v>127766</v>
      </c>
      <c r="E456" s="10">
        <v>41956</v>
      </c>
      <c r="F456" s="10">
        <v>41956</v>
      </c>
      <c r="G456" s="10">
        <v>132297</v>
      </c>
      <c r="H456" s="10">
        <v>85319</v>
      </c>
      <c r="I456" s="10"/>
    </row>
    <row r="457" spans="1:9">
      <c r="A457" s="8" t="s">
        <v>25</v>
      </c>
      <c r="B457" s="10">
        <v>34050</v>
      </c>
      <c r="C457" s="21">
        <v>838.49933247759043</v>
      </c>
      <c r="D457" s="10">
        <v>131146</v>
      </c>
      <c r="E457" s="10">
        <v>45965</v>
      </c>
      <c r="F457" s="10">
        <v>45965</v>
      </c>
      <c r="G457" s="10">
        <v>133686</v>
      </c>
      <c r="H457" s="10">
        <v>82779</v>
      </c>
      <c r="I457" s="10"/>
    </row>
    <row r="458" spans="1:9">
      <c r="A458" s="8" t="s">
        <v>26</v>
      </c>
      <c r="B458" s="10">
        <v>34603</v>
      </c>
      <c r="C458" s="21">
        <v>846.0747536074839</v>
      </c>
      <c r="D458" s="10">
        <v>134480</v>
      </c>
      <c r="E458" s="10">
        <v>49519</v>
      </c>
      <c r="F458" s="10">
        <v>49519</v>
      </c>
      <c r="G458" s="10">
        <v>135123</v>
      </c>
      <c r="H458" s="10">
        <v>82137</v>
      </c>
      <c r="I458" s="10"/>
    </row>
    <row r="459" spans="1:9">
      <c r="A459" s="8" t="s">
        <v>27</v>
      </c>
      <c r="B459" s="10">
        <v>34987</v>
      </c>
      <c r="C459" s="21">
        <v>854.13049085534033</v>
      </c>
      <c r="D459" s="10">
        <v>137267</v>
      </c>
      <c r="E459" s="10">
        <v>51763</v>
      </c>
      <c r="F459" s="10">
        <v>51763</v>
      </c>
      <c r="G459" s="10">
        <v>137199</v>
      </c>
      <c r="H459" s="10">
        <v>82205</v>
      </c>
      <c r="I459" s="10"/>
    </row>
    <row r="460" spans="1:9">
      <c r="A460" s="8" t="s">
        <v>28</v>
      </c>
      <c r="B460" s="10">
        <v>35287</v>
      </c>
      <c r="C460" s="21">
        <v>862.18161917262273</v>
      </c>
      <c r="D460" s="10">
        <v>139749</v>
      </c>
      <c r="E460" s="10">
        <v>53341</v>
      </c>
      <c r="F460" s="10">
        <v>53341</v>
      </c>
      <c r="G460" s="10">
        <v>139207</v>
      </c>
      <c r="H460" s="10">
        <v>82746</v>
      </c>
      <c r="I460" s="10"/>
    </row>
    <row r="461" spans="1:9">
      <c r="A461" s="8" t="s">
        <v>29</v>
      </c>
      <c r="B461" s="10">
        <v>35442</v>
      </c>
      <c r="C461" s="21">
        <v>870.80046627145668</v>
      </c>
      <c r="D461" s="10">
        <v>141766</v>
      </c>
      <c r="E461" s="10">
        <v>54501</v>
      </c>
      <c r="F461" s="10">
        <v>54501</v>
      </c>
      <c r="G461" s="10">
        <v>141395</v>
      </c>
      <c r="H461" s="10">
        <v>83117</v>
      </c>
      <c r="I461" s="10"/>
    </row>
    <row r="462" spans="1:9">
      <c r="A462" s="3"/>
      <c r="B462" s="10"/>
      <c r="C462" s="21"/>
      <c r="D462" s="10"/>
      <c r="E462" s="10"/>
      <c r="F462" s="10"/>
      <c r="G462" s="10"/>
      <c r="H462" s="10"/>
      <c r="I462" s="10"/>
    </row>
    <row r="463" spans="1:9">
      <c r="A463" s="12" t="s">
        <v>369</v>
      </c>
      <c r="B463" s="17"/>
      <c r="C463" s="22"/>
      <c r="D463" s="17"/>
      <c r="E463" s="17"/>
      <c r="F463" s="17"/>
      <c r="G463" s="17"/>
      <c r="H463" s="17"/>
    </row>
    <row r="464" spans="1:9">
      <c r="A464" s="2" t="s">
        <v>61</v>
      </c>
      <c r="B464" s="10"/>
      <c r="C464" s="21"/>
      <c r="D464" s="10"/>
      <c r="E464" s="10"/>
      <c r="F464" s="10"/>
      <c r="G464" s="10"/>
      <c r="H464" s="10"/>
      <c r="I464" s="10"/>
    </row>
    <row r="465" spans="1:9">
      <c r="A465" s="13" t="s">
        <v>370</v>
      </c>
      <c r="B465" s="10"/>
      <c r="C465" s="21"/>
      <c r="D465" s="10"/>
      <c r="E465" s="10"/>
      <c r="F465" s="10"/>
      <c r="G465" s="10"/>
      <c r="H465" s="10"/>
      <c r="I465" s="10"/>
    </row>
    <row r="466" spans="1:9">
      <c r="A466" s="13" t="s">
        <v>371</v>
      </c>
      <c r="B466" s="10"/>
      <c r="C466" s="21"/>
      <c r="D466" s="10"/>
      <c r="E466" s="10"/>
      <c r="F466" s="10"/>
      <c r="G466" s="10"/>
      <c r="H466" s="10"/>
      <c r="I466" s="10"/>
    </row>
    <row r="467" spans="1:9">
      <c r="A467" s="13" t="s">
        <v>372</v>
      </c>
      <c r="B467" s="10"/>
      <c r="C467" s="21"/>
      <c r="D467" s="10"/>
      <c r="E467" s="10"/>
      <c r="F467" s="10"/>
      <c r="G467" s="10"/>
      <c r="H467" s="10"/>
      <c r="I467" s="10"/>
    </row>
    <row r="468" spans="1:9">
      <c r="A468" s="13" t="s">
        <v>373</v>
      </c>
      <c r="B468" s="10"/>
      <c r="C468" s="21"/>
      <c r="D468" s="10"/>
      <c r="E468" s="10"/>
      <c r="F468" s="10"/>
      <c r="G468" s="10"/>
      <c r="H468" s="10"/>
      <c r="I468" s="10"/>
    </row>
    <row r="469" spans="1:9">
      <c r="B469" s="10"/>
      <c r="C469" s="21"/>
      <c r="D469" s="10"/>
      <c r="E469" s="10"/>
      <c r="F469" s="10"/>
      <c r="G469" s="10"/>
      <c r="H469" s="10"/>
      <c r="I469" s="10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696"/>
  <sheetViews>
    <sheetView zoomScaleNormal="100" workbookViewId="0"/>
  </sheetViews>
  <sheetFormatPr defaultRowHeight="13.8"/>
  <cols>
    <col min="1" max="8" width="8.88671875" style="5" customWidth="1"/>
    <col min="9" max="16384" width="8.88671875" style="5"/>
  </cols>
  <sheetData>
    <row r="1" spans="1:19">
      <c r="A1" s="13" t="s">
        <v>57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>
      <c r="A2" s="13" t="s">
        <v>58</v>
      </c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>
      <c r="A3" s="13" t="s">
        <v>362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>
      <c r="A5" s="5" t="s">
        <v>339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5" t="s">
        <v>304</v>
      </c>
      <c r="B6" s="10" t="s">
        <v>305</v>
      </c>
      <c r="C6" s="9" t="s">
        <v>2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>
      <c r="A7" s="5" t="s">
        <v>8</v>
      </c>
      <c r="B7" s="10" t="s">
        <v>306</v>
      </c>
      <c r="C7" s="9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19">
      <c r="A8" s="5">
        <v>2013</v>
      </c>
      <c r="B8" s="10" t="s">
        <v>31</v>
      </c>
      <c r="C8" s="9" t="s">
        <v>31</v>
      </c>
      <c r="D8" s="10">
        <v>416</v>
      </c>
      <c r="E8" s="10">
        <v>18</v>
      </c>
      <c r="F8" s="10">
        <v>1</v>
      </c>
      <c r="G8" s="10">
        <v>433</v>
      </c>
      <c r="H8" s="10">
        <v>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>
      <c r="A9" s="5">
        <v>2014</v>
      </c>
      <c r="B9" s="10" t="s">
        <v>31</v>
      </c>
      <c r="C9" s="9" t="s">
        <v>31</v>
      </c>
      <c r="D9" s="10">
        <v>450</v>
      </c>
      <c r="E9" s="10">
        <v>10</v>
      </c>
      <c r="F9" s="10">
        <v>1</v>
      </c>
      <c r="G9" s="10">
        <v>459</v>
      </c>
      <c r="H9" s="10">
        <v>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19">
      <c r="A10" s="5">
        <v>2015</v>
      </c>
      <c r="B10" s="10" t="s">
        <v>31</v>
      </c>
      <c r="C10" s="9" t="s">
        <v>31</v>
      </c>
      <c r="D10" s="10">
        <v>485</v>
      </c>
      <c r="E10" s="10">
        <v>10</v>
      </c>
      <c r="F10" s="10">
        <v>1</v>
      </c>
      <c r="G10" s="10">
        <v>494</v>
      </c>
      <c r="H10" s="10">
        <v>0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>
      <c r="A11" s="5">
        <v>2016</v>
      </c>
      <c r="B11" s="10" t="s">
        <v>31</v>
      </c>
      <c r="C11" s="9" t="s">
        <v>31</v>
      </c>
      <c r="D11" s="10">
        <v>476.3</v>
      </c>
      <c r="E11" s="10">
        <v>26.94</v>
      </c>
      <c r="F11" s="10">
        <v>1.03</v>
      </c>
      <c r="G11" s="10">
        <v>502.21000000000004</v>
      </c>
      <c r="H11" s="10">
        <v>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>
      <c r="A12" s="5">
        <v>2017</v>
      </c>
      <c r="B12" s="10" t="s">
        <v>31</v>
      </c>
      <c r="C12" s="9" t="s">
        <v>31</v>
      </c>
      <c r="D12" s="10">
        <v>471.1</v>
      </c>
      <c r="E12" s="10">
        <v>27.97</v>
      </c>
      <c r="F12" s="10">
        <v>1.06</v>
      </c>
      <c r="G12" s="10">
        <v>498.01000000000005</v>
      </c>
      <c r="H12" s="10">
        <v>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</row>
    <row r="13" spans="1:19">
      <c r="A13" s="5">
        <v>2018</v>
      </c>
      <c r="B13" s="10" t="s">
        <v>31</v>
      </c>
      <c r="C13" s="9" t="s">
        <v>31</v>
      </c>
      <c r="D13" s="10">
        <v>471</v>
      </c>
      <c r="E13" s="10">
        <v>31.11</v>
      </c>
      <c r="F13" s="10">
        <v>1.0900000000000001</v>
      </c>
      <c r="G13" s="10">
        <v>501.02000000000004</v>
      </c>
      <c r="H13" s="10">
        <v>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9">
      <c r="A14" s="5">
        <v>2019</v>
      </c>
      <c r="B14" s="10" t="s">
        <v>31</v>
      </c>
      <c r="C14" s="9" t="s">
        <v>31</v>
      </c>
      <c r="D14" s="10">
        <v>471.1</v>
      </c>
      <c r="E14" s="10">
        <v>32.69</v>
      </c>
      <c r="F14" s="10">
        <v>1.1299999999999999</v>
      </c>
      <c r="G14" s="10">
        <v>502.66</v>
      </c>
      <c r="H14" s="10">
        <v>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5">
        <v>2020</v>
      </c>
      <c r="B15" s="10" t="s">
        <v>31</v>
      </c>
      <c r="C15" s="9" t="s">
        <v>31</v>
      </c>
      <c r="D15" s="10">
        <v>470.2</v>
      </c>
      <c r="E15" s="10">
        <v>35.92</v>
      </c>
      <c r="F15" s="10">
        <v>1.1599999999999999</v>
      </c>
      <c r="G15" s="10">
        <v>504.96</v>
      </c>
      <c r="H15" s="10">
        <v>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5">
        <v>2021</v>
      </c>
      <c r="B16" s="10" t="s">
        <v>31</v>
      </c>
      <c r="C16" s="9" t="s">
        <v>31</v>
      </c>
      <c r="D16" s="10">
        <v>470.5</v>
      </c>
      <c r="E16" s="10">
        <v>40.159999999999997</v>
      </c>
      <c r="F16" s="10">
        <v>1.19</v>
      </c>
      <c r="G16" s="10">
        <v>509.46999999999997</v>
      </c>
      <c r="H16" s="10">
        <v>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spans="1:19">
      <c r="A17" s="5">
        <v>2022</v>
      </c>
      <c r="B17" s="10" t="s">
        <v>31</v>
      </c>
      <c r="C17" s="9" t="s">
        <v>31</v>
      </c>
      <c r="D17" s="10">
        <v>472.9</v>
      </c>
      <c r="E17" s="10">
        <v>42.92</v>
      </c>
      <c r="F17" s="10">
        <v>1.23</v>
      </c>
      <c r="G17" s="10">
        <v>514.58999999999992</v>
      </c>
      <c r="H17" s="10">
        <v>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spans="1:19">
      <c r="A18" s="5">
        <v>2023</v>
      </c>
      <c r="B18" s="10" t="s">
        <v>31</v>
      </c>
      <c r="C18" s="9" t="s">
        <v>31</v>
      </c>
      <c r="D18" s="10">
        <v>477.6</v>
      </c>
      <c r="E18" s="10">
        <v>45.79</v>
      </c>
      <c r="F18" s="10">
        <v>1.27</v>
      </c>
      <c r="G18" s="10">
        <v>522.12</v>
      </c>
      <c r="H18" s="10">
        <v>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1:19">
      <c r="A19" s="5">
        <v>2024</v>
      </c>
      <c r="B19" s="10" t="s">
        <v>31</v>
      </c>
      <c r="C19" s="9" t="s">
        <v>31</v>
      </c>
      <c r="D19" s="10">
        <v>484.2</v>
      </c>
      <c r="E19" s="10">
        <v>49.5</v>
      </c>
      <c r="F19" s="10">
        <v>1.3</v>
      </c>
      <c r="G19" s="10">
        <v>532.40000000000009</v>
      </c>
      <c r="H19" s="10">
        <v>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</row>
    <row r="20" spans="1:19">
      <c r="A20" s="5" t="s">
        <v>30</v>
      </c>
      <c r="B20" s="10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>
      <c r="A21" s="5" t="s">
        <v>30</v>
      </c>
      <c r="B21" s="10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1:19">
      <c r="A22" s="5" t="s">
        <v>340</v>
      </c>
      <c r="B22" s="10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>
      <c r="A23" s="5" t="s">
        <v>304</v>
      </c>
      <c r="B23" s="10" t="s">
        <v>305</v>
      </c>
      <c r="C23" s="9" t="s">
        <v>2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</row>
    <row r="24" spans="1:19">
      <c r="A24" s="5" t="s">
        <v>8</v>
      </c>
      <c r="B24" s="10" t="s">
        <v>306</v>
      </c>
      <c r="C24" s="9" t="s">
        <v>10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</row>
    <row r="25" spans="1:19">
      <c r="A25" s="5">
        <v>2013</v>
      </c>
      <c r="B25" s="10">
        <v>4777</v>
      </c>
      <c r="C25" s="9">
        <v>75.361105296211008</v>
      </c>
      <c r="D25" s="10">
        <v>360</v>
      </c>
      <c r="E25" s="10">
        <v>183</v>
      </c>
      <c r="F25" s="10">
        <v>36</v>
      </c>
      <c r="G25" s="10">
        <v>510</v>
      </c>
      <c r="H25" s="10">
        <v>20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5">
        <v>2014</v>
      </c>
      <c r="B26" s="10">
        <v>4775</v>
      </c>
      <c r="C26" s="9">
        <v>76.439790575916234</v>
      </c>
      <c r="D26" s="10">
        <v>365</v>
      </c>
      <c r="E26" s="10">
        <v>185</v>
      </c>
      <c r="F26" s="10">
        <v>37</v>
      </c>
      <c r="G26" s="10">
        <v>508</v>
      </c>
      <c r="H26" s="10">
        <v>25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</row>
    <row r="27" spans="1:19">
      <c r="A27" s="5">
        <v>2015</v>
      </c>
      <c r="B27" s="10">
        <v>4775</v>
      </c>
      <c r="C27" s="9">
        <v>76.439790575916234</v>
      </c>
      <c r="D27" s="10">
        <v>365</v>
      </c>
      <c r="E27" s="10">
        <v>190</v>
      </c>
      <c r="F27" s="10">
        <v>37</v>
      </c>
      <c r="G27" s="10">
        <v>518</v>
      </c>
      <c r="H27" s="10">
        <v>25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</row>
    <row r="28" spans="1:19">
      <c r="A28" s="5">
        <v>2016</v>
      </c>
      <c r="B28" s="10">
        <v>5031</v>
      </c>
      <c r="C28" s="9">
        <v>77.41999602464719</v>
      </c>
      <c r="D28" s="10">
        <v>389.5</v>
      </c>
      <c r="E28" s="10">
        <v>194.1</v>
      </c>
      <c r="F28" s="10">
        <v>43.81</v>
      </c>
      <c r="G28" s="10">
        <v>540.29</v>
      </c>
      <c r="H28" s="10">
        <v>24.5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</row>
    <row r="29" spans="1:19">
      <c r="A29" s="5">
        <v>2017</v>
      </c>
      <c r="B29" s="10">
        <v>5145</v>
      </c>
      <c r="C29" s="9">
        <v>77.881438289601562</v>
      </c>
      <c r="D29" s="10">
        <v>400.7</v>
      </c>
      <c r="E29" s="10">
        <v>198.4</v>
      </c>
      <c r="F29" s="10">
        <v>41.93</v>
      </c>
      <c r="G29" s="10">
        <v>557.66000000000008</v>
      </c>
      <c r="H29" s="10">
        <v>24.01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</row>
    <row r="30" spans="1:19">
      <c r="A30" s="5">
        <v>2018</v>
      </c>
      <c r="B30" s="10">
        <v>5273</v>
      </c>
      <c r="C30" s="9">
        <v>78.36146406220368</v>
      </c>
      <c r="D30" s="10">
        <v>413.2</v>
      </c>
      <c r="E30" s="10">
        <v>201.6</v>
      </c>
      <c r="F30" s="10">
        <v>41.39</v>
      </c>
      <c r="G30" s="10">
        <v>573.89</v>
      </c>
      <c r="H30" s="10">
        <v>23.53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</row>
    <row r="31" spans="1:19">
      <c r="A31" s="5">
        <v>2019</v>
      </c>
      <c r="B31" s="10">
        <v>5373</v>
      </c>
      <c r="C31" s="9">
        <v>78.857249209008003</v>
      </c>
      <c r="D31" s="10">
        <v>423.7</v>
      </c>
      <c r="E31" s="10">
        <v>206.9</v>
      </c>
      <c r="F31" s="10">
        <v>42.42</v>
      </c>
      <c r="G31" s="10">
        <v>588.65000000000009</v>
      </c>
      <c r="H31" s="10">
        <v>23.06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</row>
    <row r="32" spans="1:19">
      <c r="A32" s="5">
        <v>2020</v>
      </c>
      <c r="B32" s="10">
        <v>5486</v>
      </c>
      <c r="C32" s="9">
        <v>79.365658038643815</v>
      </c>
      <c r="D32" s="10">
        <v>435.4</v>
      </c>
      <c r="E32" s="10">
        <v>212.5</v>
      </c>
      <c r="F32" s="10">
        <v>45.49</v>
      </c>
      <c r="G32" s="10">
        <v>602.86999999999989</v>
      </c>
      <c r="H32" s="10">
        <v>22.6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>
      <c r="A33" s="5">
        <v>2021</v>
      </c>
      <c r="B33" s="10">
        <v>5574</v>
      </c>
      <c r="C33" s="9">
        <v>79.834947972730532</v>
      </c>
      <c r="D33" s="10">
        <v>445</v>
      </c>
      <c r="E33" s="10">
        <v>219.2</v>
      </c>
      <c r="F33" s="10">
        <v>48.84</v>
      </c>
      <c r="G33" s="10">
        <v>615.81000000000006</v>
      </c>
      <c r="H33" s="10">
        <v>22.15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</row>
    <row r="34" spans="1:19">
      <c r="A34" s="5">
        <v>2022</v>
      </c>
      <c r="B34" s="10">
        <v>5661</v>
      </c>
      <c r="C34" s="9">
        <v>80.339162692103869</v>
      </c>
      <c r="D34" s="10">
        <v>454.8</v>
      </c>
      <c r="E34" s="10">
        <v>224.6</v>
      </c>
      <c r="F34" s="10">
        <v>52.8</v>
      </c>
      <c r="G34" s="10">
        <v>627.04999999999995</v>
      </c>
      <c r="H34" s="10">
        <v>21.7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</row>
    <row r="35" spans="1:19">
      <c r="A35" s="5">
        <v>2023</v>
      </c>
      <c r="B35" s="10">
        <v>5739</v>
      </c>
      <c r="C35" s="9">
        <v>80.832897717372362</v>
      </c>
      <c r="D35" s="10">
        <v>463.9</v>
      </c>
      <c r="E35" s="10">
        <v>231.1</v>
      </c>
      <c r="F35" s="10">
        <v>58.62</v>
      </c>
      <c r="G35" s="10">
        <v>636.81000000000006</v>
      </c>
      <c r="H35" s="10">
        <v>21.27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19">
      <c r="A36" s="5">
        <v>2024</v>
      </c>
      <c r="B36" s="10">
        <v>5796</v>
      </c>
      <c r="C36" s="9">
        <v>81.331953071083504</v>
      </c>
      <c r="D36" s="10">
        <v>471.4</v>
      </c>
      <c r="E36" s="10">
        <v>238</v>
      </c>
      <c r="F36" s="10">
        <v>64.94</v>
      </c>
      <c r="G36" s="10">
        <v>644.89</v>
      </c>
      <c r="H36" s="10">
        <v>20.84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19">
      <c r="A37" s="5" t="s">
        <v>30</v>
      </c>
      <c r="B37" s="10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19">
      <c r="A38" s="5" t="s">
        <v>30</v>
      </c>
      <c r="B38" s="10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19">
      <c r="A39" s="5" t="s">
        <v>341</v>
      </c>
      <c r="B39" s="10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19">
      <c r="A40" s="5" t="s">
        <v>304</v>
      </c>
      <c r="B40" s="10" t="s">
        <v>305</v>
      </c>
      <c r="C40" s="9" t="s">
        <v>2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</row>
    <row r="41" spans="1:19">
      <c r="A41" s="5" t="s">
        <v>8</v>
      </c>
      <c r="B41" s="10" t="s">
        <v>306</v>
      </c>
      <c r="C41" s="9" t="s">
        <v>10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</row>
    <row r="42" spans="1:19">
      <c r="A42" s="5">
        <v>2013</v>
      </c>
      <c r="B42" s="10" t="s">
        <v>31</v>
      </c>
      <c r="C42" s="9" t="s">
        <v>31</v>
      </c>
      <c r="D42" s="10">
        <v>3280</v>
      </c>
      <c r="E42" s="10">
        <v>1</v>
      </c>
      <c r="F42" s="10">
        <v>585</v>
      </c>
      <c r="G42" s="10">
        <v>2696</v>
      </c>
      <c r="H42" s="10">
        <v>0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</row>
    <row r="43" spans="1:19">
      <c r="A43" s="5">
        <v>2014</v>
      </c>
      <c r="B43" s="10" t="s">
        <v>31</v>
      </c>
      <c r="C43" s="9" t="s">
        <v>31</v>
      </c>
      <c r="D43" s="10">
        <v>3344</v>
      </c>
      <c r="E43" s="10">
        <v>1</v>
      </c>
      <c r="F43" s="10">
        <v>585</v>
      </c>
      <c r="G43" s="10">
        <v>2760</v>
      </c>
      <c r="H43" s="10">
        <v>0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</row>
    <row r="44" spans="1:19">
      <c r="A44" s="5">
        <v>2015</v>
      </c>
      <c r="B44" s="10" t="s">
        <v>31</v>
      </c>
      <c r="C44" s="9" t="s">
        <v>31</v>
      </c>
      <c r="D44" s="10">
        <v>3494</v>
      </c>
      <c r="E44" s="10">
        <v>1</v>
      </c>
      <c r="F44" s="10">
        <v>700</v>
      </c>
      <c r="G44" s="10">
        <v>2795</v>
      </c>
      <c r="H44" s="10">
        <v>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</row>
    <row r="45" spans="1:19">
      <c r="A45" s="5">
        <v>2016</v>
      </c>
      <c r="B45" s="10" t="s">
        <v>31</v>
      </c>
      <c r="C45" s="9" t="s">
        <v>31</v>
      </c>
      <c r="D45" s="10">
        <v>3608</v>
      </c>
      <c r="E45" s="10">
        <v>1</v>
      </c>
      <c r="F45" s="10">
        <v>770.5</v>
      </c>
      <c r="G45" s="10">
        <v>2838.5</v>
      </c>
      <c r="H45" s="10">
        <v>0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</row>
    <row r="46" spans="1:19">
      <c r="A46" s="5">
        <v>2017</v>
      </c>
      <c r="B46" s="10" t="s">
        <v>31</v>
      </c>
      <c r="C46" s="9" t="s">
        <v>31</v>
      </c>
      <c r="D46" s="10">
        <v>3694</v>
      </c>
      <c r="E46" s="10">
        <v>1</v>
      </c>
      <c r="F46" s="10">
        <v>795.1</v>
      </c>
      <c r="G46" s="10">
        <v>2899.9</v>
      </c>
      <c r="H46" s="10">
        <v>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</row>
    <row r="47" spans="1:19">
      <c r="A47" s="5">
        <v>2018</v>
      </c>
      <c r="B47" s="10" t="s">
        <v>31</v>
      </c>
      <c r="C47" s="9" t="s">
        <v>31</v>
      </c>
      <c r="D47" s="10">
        <v>3726</v>
      </c>
      <c r="E47" s="10">
        <v>1</v>
      </c>
      <c r="F47" s="10">
        <v>799.3</v>
      </c>
      <c r="G47" s="10">
        <v>2927.7</v>
      </c>
      <c r="H47" s="10">
        <v>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</row>
    <row r="48" spans="1:19">
      <c r="A48" s="5">
        <v>2019</v>
      </c>
      <c r="B48" s="10" t="s">
        <v>31</v>
      </c>
      <c r="C48" s="9" t="s">
        <v>31</v>
      </c>
      <c r="D48" s="10">
        <v>3761</v>
      </c>
      <c r="E48" s="10">
        <v>1</v>
      </c>
      <c r="F48" s="10">
        <v>810.2</v>
      </c>
      <c r="G48" s="10">
        <v>2951.8</v>
      </c>
      <c r="H48" s="10">
        <v>0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</row>
    <row r="49" spans="1:19">
      <c r="A49" s="5">
        <v>2020</v>
      </c>
      <c r="B49" s="10" t="s">
        <v>31</v>
      </c>
      <c r="C49" s="9" t="s">
        <v>31</v>
      </c>
      <c r="D49" s="10">
        <v>3795</v>
      </c>
      <c r="E49" s="10">
        <v>1</v>
      </c>
      <c r="F49" s="10">
        <v>820.1</v>
      </c>
      <c r="G49" s="10">
        <v>2975.9</v>
      </c>
      <c r="H49" s="10">
        <v>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</row>
    <row r="50" spans="1:19">
      <c r="A50" s="5">
        <v>2021</v>
      </c>
      <c r="B50" s="10" t="s">
        <v>31</v>
      </c>
      <c r="C50" s="9" t="s">
        <v>31</v>
      </c>
      <c r="D50" s="10">
        <v>3843</v>
      </c>
      <c r="E50" s="10">
        <v>1</v>
      </c>
      <c r="F50" s="10">
        <v>824.7</v>
      </c>
      <c r="G50" s="10">
        <v>3019.3</v>
      </c>
      <c r="H50" s="10">
        <v>0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</row>
    <row r="51" spans="1:19">
      <c r="A51" s="5">
        <v>2022</v>
      </c>
      <c r="B51" s="10" t="s">
        <v>31</v>
      </c>
      <c r="C51" s="9" t="s">
        <v>31</v>
      </c>
      <c r="D51" s="10">
        <v>3892</v>
      </c>
      <c r="E51" s="10">
        <v>1</v>
      </c>
      <c r="F51" s="10">
        <v>830</v>
      </c>
      <c r="G51" s="10">
        <v>3063</v>
      </c>
      <c r="H51" s="10">
        <v>0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</row>
    <row r="52" spans="1:19">
      <c r="A52" s="5">
        <v>2023</v>
      </c>
      <c r="B52" s="10" t="s">
        <v>31</v>
      </c>
      <c r="C52" s="9" t="s">
        <v>31</v>
      </c>
      <c r="D52" s="10">
        <v>3947</v>
      </c>
      <c r="E52" s="10">
        <v>1</v>
      </c>
      <c r="F52" s="10">
        <v>834.6</v>
      </c>
      <c r="G52" s="10">
        <v>3113.4</v>
      </c>
      <c r="H52" s="10">
        <v>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</row>
    <row r="53" spans="1:19">
      <c r="A53" s="5">
        <v>2024</v>
      </c>
      <c r="B53" s="10" t="s">
        <v>31</v>
      </c>
      <c r="C53" s="9" t="s">
        <v>31</v>
      </c>
      <c r="D53" s="10">
        <v>4006</v>
      </c>
      <c r="E53" s="10">
        <v>1</v>
      </c>
      <c r="F53" s="10">
        <v>839.8</v>
      </c>
      <c r="G53" s="10">
        <v>3167.2</v>
      </c>
      <c r="H53" s="10">
        <v>0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</row>
    <row r="54" spans="1:19">
      <c r="A54" s="5" t="s">
        <v>30</v>
      </c>
      <c r="B54" s="10"/>
      <c r="C54" s="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</row>
    <row r="55" spans="1:19">
      <c r="A55" s="5" t="s">
        <v>30</v>
      </c>
      <c r="B55" s="10"/>
      <c r="C55" s="9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  <row r="56" spans="1:19">
      <c r="A56" s="5" t="s">
        <v>342</v>
      </c>
      <c r="B56" s="10"/>
      <c r="C56" s="9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</row>
    <row r="57" spans="1:19">
      <c r="A57" s="5" t="s">
        <v>304</v>
      </c>
      <c r="B57" s="10" t="s">
        <v>305</v>
      </c>
      <c r="C57" s="9" t="s">
        <v>2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</row>
    <row r="58" spans="1:19">
      <c r="A58" s="5" t="s">
        <v>8</v>
      </c>
      <c r="B58" s="10" t="s">
        <v>306</v>
      </c>
      <c r="C58" s="9" t="s">
        <v>10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17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</row>
    <row r="59" spans="1:19">
      <c r="A59" s="5">
        <v>2013</v>
      </c>
      <c r="B59" s="10">
        <v>20922</v>
      </c>
      <c r="C59" s="9">
        <v>86.941974954593249</v>
      </c>
      <c r="D59" s="10">
        <v>1819</v>
      </c>
      <c r="E59" s="10">
        <v>220</v>
      </c>
      <c r="F59" s="10">
        <v>1245</v>
      </c>
      <c r="G59" s="10">
        <v>803</v>
      </c>
      <c r="H59" s="10">
        <v>58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</row>
    <row r="60" spans="1:19">
      <c r="A60" s="5">
        <v>2014</v>
      </c>
      <c r="B60" s="10">
        <v>20900</v>
      </c>
      <c r="C60" s="9">
        <v>87.559808612440193</v>
      </c>
      <c r="D60" s="10">
        <v>1830</v>
      </c>
      <c r="E60" s="10">
        <v>210</v>
      </c>
      <c r="F60" s="10">
        <v>1180</v>
      </c>
      <c r="G60" s="10">
        <v>863</v>
      </c>
      <c r="H60" s="10">
        <v>55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</row>
    <row r="61" spans="1:19">
      <c r="A61" s="5">
        <v>2015</v>
      </c>
      <c r="B61" s="10">
        <v>21000</v>
      </c>
      <c r="C61" s="9">
        <v>88.571428571428569</v>
      </c>
      <c r="D61" s="10">
        <v>1860</v>
      </c>
      <c r="E61" s="10">
        <v>210</v>
      </c>
      <c r="F61" s="10">
        <v>1180</v>
      </c>
      <c r="G61" s="10">
        <v>895</v>
      </c>
      <c r="H61" s="10">
        <v>50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</row>
    <row r="62" spans="1:19">
      <c r="A62" s="5">
        <v>2016</v>
      </c>
      <c r="B62" s="10">
        <v>20594</v>
      </c>
      <c r="C62" s="9">
        <v>91.385840536078476</v>
      </c>
      <c r="D62" s="10">
        <v>1882</v>
      </c>
      <c r="E62" s="10">
        <v>215.9</v>
      </c>
      <c r="F62" s="10">
        <v>1195</v>
      </c>
      <c r="G62" s="10">
        <v>901.60000000000014</v>
      </c>
      <c r="H62" s="10">
        <v>51.3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</row>
    <row r="63" spans="1:19">
      <c r="A63" s="5">
        <v>2017</v>
      </c>
      <c r="B63" s="10">
        <v>21079</v>
      </c>
      <c r="C63" s="9">
        <v>90.089662697471411</v>
      </c>
      <c r="D63" s="10">
        <v>1899</v>
      </c>
      <c r="E63" s="10">
        <v>221.7</v>
      </c>
      <c r="F63" s="10">
        <v>1217</v>
      </c>
      <c r="G63" s="10">
        <v>903.14999999999975</v>
      </c>
      <c r="H63" s="10">
        <v>51.85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</row>
    <row r="64" spans="1:19">
      <c r="A64" s="5">
        <v>2018</v>
      </c>
      <c r="B64" s="10">
        <v>21167</v>
      </c>
      <c r="C64" s="9">
        <v>90.471016204469223</v>
      </c>
      <c r="D64" s="10">
        <v>1915</v>
      </c>
      <c r="E64" s="10">
        <v>227.4</v>
      </c>
      <c r="F64" s="10">
        <v>1235</v>
      </c>
      <c r="G64" s="10">
        <v>906.98000000000013</v>
      </c>
      <c r="H64" s="10">
        <v>52.27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</row>
    <row r="65" spans="1:19">
      <c r="A65" s="5">
        <v>2019</v>
      </c>
      <c r="B65" s="10">
        <v>21218</v>
      </c>
      <c r="C65" s="9">
        <v>90.206428504100288</v>
      </c>
      <c r="D65" s="10">
        <v>1914</v>
      </c>
      <c r="E65" s="10">
        <v>233.2</v>
      </c>
      <c r="F65" s="10">
        <v>1245</v>
      </c>
      <c r="G65" s="10">
        <v>901.8499999999998</v>
      </c>
      <c r="H65" s="10">
        <v>52.62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</row>
    <row r="66" spans="1:19">
      <c r="A66" s="5">
        <v>2020</v>
      </c>
      <c r="B66" s="10">
        <v>21266</v>
      </c>
      <c r="C66" s="9">
        <v>90.096868240383714</v>
      </c>
      <c r="D66" s="10">
        <v>1916</v>
      </c>
      <c r="E66" s="10">
        <v>238.5</v>
      </c>
      <c r="F66" s="10">
        <v>1253</v>
      </c>
      <c r="G66" s="10">
        <v>901.2</v>
      </c>
      <c r="H66" s="10">
        <v>52.92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</row>
    <row r="67" spans="1:19">
      <c r="A67" s="5">
        <v>2021</v>
      </c>
      <c r="B67" s="10">
        <v>21356</v>
      </c>
      <c r="C67" s="9">
        <v>89.764000749203973</v>
      </c>
      <c r="D67" s="10">
        <v>1917</v>
      </c>
      <c r="E67" s="10">
        <v>243.8</v>
      </c>
      <c r="F67" s="10">
        <v>1262</v>
      </c>
      <c r="G67" s="10">
        <v>898.60000000000014</v>
      </c>
      <c r="H67" s="10">
        <v>53.12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</row>
    <row r="68" spans="1:19">
      <c r="A68" s="5">
        <v>2022</v>
      </c>
      <c r="B68" s="10">
        <v>21491</v>
      </c>
      <c r="C68" s="9">
        <v>89.246661393141309</v>
      </c>
      <c r="D68" s="10">
        <v>1918</v>
      </c>
      <c r="E68" s="10">
        <v>248.9</v>
      </c>
      <c r="F68" s="10">
        <v>1271</v>
      </c>
      <c r="G68" s="10">
        <v>895.86000000000013</v>
      </c>
      <c r="H68" s="10">
        <v>53.16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</row>
    <row r="69" spans="1:19">
      <c r="A69" s="5">
        <v>2023</v>
      </c>
      <c r="B69" s="10">
        <v>21580</v>
      </c>
      <c r="C69" s="9">
        <v>89.017608897126976</v>
      </c>
      <c r="D69" s="10">
        <v>1921</v>
      </c>
      <c r="E69" s="10">
        <v>253.9</v>
      </c>
      <c r="F69" s="10">
        <v>1280</v>
      </c>
      <c r="G69" s="10">
        <v>894.95</v>
      </c>
      <c r="H69" s="10">
        <v>53.11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</row>
    <row r="70" spans="1:19">
      <c r="A70" s="5">
        <v>2024</v>
      </c>
      <c r="B70" s="10">
        <v>21680</v>
      </c>
      <c r="C70" s="9">
        <v>88.65313653136532</v>
      </c>
      <c r="D70" s="10">
        <v>1922</v>
      </c>
      <c r="E70" s="10">
        <v>258.8</v>
      </c>
      <c r="F70" s="10">
        <v>1290</v>
      </c>
      <c r="G70" s="10">
        <v>890.96000000000015</v>
      </c>
      <c r="H70" s="10">
        <v>52.95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</row>
    <row r="71" spans="1:19">
      <c r="A71" s="5" t="s">
        <v>30</v>
      </c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</row>
    <row r="72" spans="1:19">
      <c r="A72" s="5" t="s">
        <v>30</v>
      </c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</row>
    <row r="73" spans="1:19">
      <c r="A73" s="5" t="s">
        <v>343</v>
      </c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19">
      <c r="A74" s="5" t="s">
        <v>304</v>
      </c>
      <c r="B74" s="10" t="s">
        <v>305</v>
      </c>
      <c r="C74" s="9" t="s">
        <v>2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</row>
    <row r="75" spans="1:19">
      <c r="A75" s="5" t="s">
        <v>8</v>
      </c>
      <c r="B75" s="10" t="s">
        <v>306</v>
      </c>
      <c r="C75" s="9" t="s">
        <v>10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</row>
    <row r="76" spans="1:19">
      <c r="A76" s="5">
        <v>2013</v>
      </c>
      <c r="B76" s="10">
        <v>719605</v>
      </c>
      <c r="C76" s="9">
        <v>76.333544097108827</v>
      </c>
      <c r="D76" s="10">
        <v>54930</v>
      </c>
      <c r="E76" s="10">
        <v>770</v>
      </c>
      <c r="F76" s="10">
        <v>244</v>
      </c>
      <c r="G76" s="10">
        <v>55406</v>
      </c>
      <c r="H76" s="10">
        <v>350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</row>
    <row r="77" spans="1:19">
      <c r="A77" s="5">
        <v>2014</v>
      </c>
      <c r="B77" s="10">
        <v>723000</v>
      </c>
      <c r="C77" s="9">
        <v>78.146611341632095</v>
      </c>
      <c r="D77" s="10">
        <v>56500</v>
      </c>
      <c r="E77" s="10">
        <v>810</v>
      </c>
      <c r="F77" s="10">
        <v>275</v>
      </c>
      <c r="G77" s="10">
        <v>57010</v>
      </c>
      <c r="H77" s="10">
        <v>375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</row>
    <row r="78" spans="1:19">
      <c r="A78" s="5">
        <v>2015</v>
      </c>
      <c r="B78" s="10">
        <v>722000</v>
      </c>
      <c r="C78" s="9">
        <v>79.43213296398892</v>
      </c>
      <c r="D78" s="10">
        <v>57350</v>
      </c>
      <c r="E78" s="10">
        <v>1000</v>
      </c>
      <c r="F78" s="10">
        <v>300</v>
      </c>
      <c r="G78" s="10">
        <v>58250</v>
      </c>
      <c r="H78" s="10">
        <v>175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</row>
    <row r="79" spans="1:19">
      <c r="A79" s="5">
        <v>2016</v>
      </c>
      <c r="B79" s="10">
        <v>735485</v>
      </c>
      <c r="C79" s="9">
        <v>79.431939468513974</v>
      </c>
      <c r="D79" s="10">
        <v>58421</v>
      </c>
      <c r="E79" s="10">
        <v>1051</v>
      </c>
      <c r="F79" s="10">
        <v>307.8</v>
      </c>
      <c r="G79" s="10">
        <v>59157.399999999994</v>
      </c>
      <c r="H79" s="10">
        <v>181.8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</row>
    <row r="80" spans="1:19">
      <c r="A80" s="5">
        <v>2017</v>
      </c>
      <c r="B80" s="10">
        <v>752144</v>
      </c>
      <c r="C80" s="9">
        <v>79.432927737241798</v>
      </c>
      <c r="D80" s="10">
        <v>59745</v>
      </c>
      <c r="E80" s="10">
        <v>1110</v>
      </c>
      <c r="F80" s="10">
        <v>309.10000000000002</v>
      </c>
      <c r="G80" s="10">
        <v>60538.200000000004</v>
      </c>
      <c r="H80" s="10">
        <v>189.5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</row>
    <row r="81" spans="1:19">
      <c r="A81" s="5">
        <v>2018</v>
      </c>
      <c r="B81" s="10">
        <v>764221</v>
      </c>
      <c r="C81" s="9">
        <v>79.432520174138105</v>
      </c>
      <c r="D81" s="10">
        <v>60704</v>
      </c>
      <c r="E81" s="10">
        <v>1161</v>
      </c>
      <c r="F81" s="10">
        <v>312.8</v>
      </c>
      <c r="G81" s="10">
        <v>61544.6</v>
      </c>
      <c r="H81" s="10">
        <v>197.1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</row>
    <row r="82" spans="1:19">
      <c r="A82" s="5">
        <v>2019</v>
      </c>
      <c r="B82" s="10">
        <v>774937</v>
      </c>
      <c r="C82" s="9">
        <v>79.432263525938239</v>
      </c>
      <c r="D82" s="10">
        <v>61555</v>
      </c>
      <c r="E82" s="10">
        <v>1207</v>
      </c>
      <c r="F82" s="10">
        <v>315.39999999999998</v>
      </c>
      <c r="G82" s="10">
        <v>62438.6</v>
      </c>
      <c r="H82" s="10">
        <v>205.1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</row>
    <row r="83" spans="1:19">
      <c r="A83" s="5">
        <v>2020</v>
      </c>
      <c r="B83" s="10">
        <v>790360</v>
      </c>
      <c r="C83" s="9">
        <v>79.432157497849076</v>
      </c>
      <c r="D83" s="10">
        <v>62780</v>
      </c>
      <c r="E83" s="10">
        <v>1248</v>
      </c>
      <c r="F83" s="10">
        <v>319.3</v>
      </c>
      <c r="G83" s="10">
        <v>63700.299999999996</v>
      </c>
      <c r="H83" s="10">
        <v>213.5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</row>
    <row r="84" spans="1:19">
      <c r="A84" s="5">
        <v>2021</v>
      </c>
      <c r="B84" s="10">
        <v>803497</v>
      </c>
      <c r="C84" s="9">
        <v>79.432779462773354</v>
      </c>
      <c r="D84" s="10">
        <v>63824</v>
      </c>
      <c r="E84" s="10">
        <v>1286</v>
      </c>
      <c r="F84" s="10">
        <v>322.5</v>
      </c>
      <c r="G84" s="10">
        <v>64778.7</v>
      </c>
      <c r="H84" s="10">
        <v>222.3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</row>
    <row r="85" spans="1:19">
      <c r="A85" s="5">
        <v>2022</v>
      </c>
      <c r="B85" s="10">
        <v>815890</v>
      </c>
      <c r="C85" s="9">
        <v>79.432276409810143</v>
      </c>
      <c r="D85" s="10">
        <v>64808</v>
      </c>
      <c r="E85" s="10">
        <v>1325</v>
      </c>
      <c r="F85" s="10">
        <v>326.8</v>
      </c>
      <c r="G85" s="10">
        <v>65797.100000000006</v>
      </c>
      <c r="H85" s="10">
        <v>231.4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</row>
    <row r="86" spans="1:19">
      <c r="A86" s="5">
        <v>2023</v>
      </c>
      <c r="B86" s="10">
        <v>829916</v>
      </c>
      <c r="C86" s="9">
        <v>79.432135300440038</v>
      </c>
      <c r="D86" s="10">
        <v>65922</v>
      </c>
      <c r="E86" s="10">
        <v>1366</v>
      </c>
      <c r="F86" s="10">
        <v>330.1</v>
      </c>
      <c r="G86" s="10">
        <v>66948.299999999988</v>
      </c>
      <c r="H86" s="10">
        <v>241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</row>
    <row r="87" spans="1:19">
      <c r="A87" s="5">
        <v>2024</v>
      </c>
      <c r="B87" s="10">
        <v>843557</v>
      </c>
      <c r="C87" s="9">
        <v>79.432688010413045</v>
      </c>
      <c r="D87" s="10">
        <v>67006</v>
      </c>
      <c r="E87" s="10">
        <v>1406</v>
      </c>
      <c r="F87" s="10">
        <v>333.1</v>
      </c>
      <c r="G87" s="10">
        <v>68068.7</v>
      </c>
      <c r="H87" s="10">
        <v>251.2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</row>
    <row r="88" spans="1:19">
      <c r="A88" s="5" t="s">
        <v>30</v>
      </c>
      <c r="B88" s="10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>
      <c r="A89" s="5" t="s">
        <v>30</v>
      </c>
      <c r="B89" s="10"/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1:19">
      <c r="A90" s="5" t="s">
        <v>344</v>
      </c>
      <c r="B90" s="10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1:19">
      <c r="A91" s="5" t="s">
        <v>304</v>
      </c>
      <c r="B91" s="10" t="s">
        <v>305</v>
      </c>
      <c r="C91" s="9" t="s">
        <v>2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7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</row>
    <row r="92" spans="1:19">
      <c r="A92" s="5" t="s">
        <v>8</v>
      </c>
      <c r="B92" s="10" t="s">
        <v>306</v>
      </c>
      <c r="C92" s="9" t="s">
        <v>10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17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</row>
    <row r="93" spans="1:19">
      <c r="A93" s="5">
        <v>2013</v>
      </c>
      <c r="B93" s="10">
        <v>9652</v>
      </c>
      <c r="C93" s="9">
        <v>39.680895151263989</v>
      </c>
      <c r="D93" s="10">
        <v>383</v>
      </c>
      <c r="E93" s="10">
        <v>38.82</v>
      </c>
      <c r="F93" s="10">
        <v>0.23400000000000001</v>
      </c>
      <c r="G93" s="10">
        <v>417.6</v>
      </c>
      <c r="H93" s="10">
        <v>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</row>
    <row r="94" spans="1:19">
      <c r="A94" s="5">
        <v>2014</v>
      </c>
      <c r="B94" s="10">
        <v>9886</v>
      </c>
      <c r="C94" s="9">
        <v>39.854339469957516</v>
      </c>
      <c r="D94" s="10">
        <v>394</v>
      </c>
      <c r="E94" s="10">
        <v>40.229999999999997</v>
      </c>
      <c r="F94" s="10">
        <v>0.23400000000000001</v>
      </c>
      <c r="G94" s="10">
        <v>434</v>
      </c>
      <c r="H94" s="10">
        <v>0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</row>
    <row r="95" spans="1:19">
      <c r="A95" s="5">
        <v>2015</v>
      </c>
      <c r="B95" s="10">
        <v>10192</v>
      </c>
      <c r="C95" s="9">
        <v>40.031397174254316</v>
      </c>
      <c r="D95" s="10">
        <v>408</v>
      </c>
      <c r="E95" s="10">
        <v>46.23</v>
      </c>
      <c r="F95" s="10">
        <v>0.23400000000000001</v>
      </c>
      <c r="G95" s="10">
        <v>454</v>
      </c>
      <c r="H95" s="10">
        <v>0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</row>
    <row r="96" spans="1:19">
      <c r="A96" s="5">
        <v>2016</v>
      </c>
      <c r="B96" s="10">
        <v>10483</v>
      </c>
      <c r="C96" s="9">
        <v>40.207955737861298</v>
      </c>
      <c r="D96" s="10">
        <v>421.5</v>
      </c>
      <c r="E96" s="10">
        <v>46.18</v>
      </c>
      <c r="F96" s="10">
        <v>0.23400000000000001</v>
      </c>
      <c r="G96" s="10">
        <v>467.44600000000003</v>
      </c>
      <c r="H96" s="10">
        <v>0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</row>
    <row r="97" spans="1:19">
      <c r="A97" s="5">
        <v>2017</v>
      </c>
      <c r="B97" s="10">
        <v>10768</v>
      </c>
      <c r="C97" s="9">
        <v>40.388187221396734</v>
      </c>
      <c r="D97" s="10">
        <v>434.9</v>
      </c>
      <c r="E97" s="10">
        <v>45.82</v>
      </c>
      <c r="F97" s="10">
        <v>0.23400000000000001</v>
      </c>
      <c r="G97" s="10">
        <v>480.48599999999999</v>
      </c>
      <c r="H97" s="10">
        <v>0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</row>
    <row r="98" spans="1:19">
      <c r="A98" s="5">
        <v>2018</v>
      </c>
      <c r="B98" s="10">
        <v>11054</v>
      </c>
      <c r="C98" s="9">
        <v>40.564501537904832</v>
      </c>
      <c r="D98" s="10">
        <v>448.4</v>
      </c>
      <c r="E98" s="10">
        <v>45.34</v>
      </c>
      <c r="F98" s="10">
        <v>0.23400000000000001</v>
      </c>
      <c r="G98" s="10">
        <v>493.50600000000003</v>
      </c>
      <c r="H98" s="10">
        <v>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</row>
    <row r="99" spans="1:19">
      <c r="A99" s="5">
        <v>2019</v>
      </c>
      <c r="B99" s="10">
        <v>11331</v>
      </c>
      <c r="C99" s="9">
        <v>40.737798958609126</v>
      </c>
      <c r="D99" s="10">
        <v>461.6</v>
      </c>
      <c r="E99" s="10">
        <v>47.32</v>
      </c>
      <c r="F99" s="10">
        <v>0.23400000000000001</v>
      </c>
      <c r="G99" s="10">
        <v>508.68600000000004</v>
      </c>
      <c r="H99" s="10">
        <v>0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</row>
    <row r="100" spans="1:19">
      <c r="A100" s="5">
        <v>2020</v>
      </c>
      <c r="B100" s="10">
        <v>11645</v>
      </c>
      <c r="C100" s="9">
        <v>40.918849291541434</v>
      </c>
      <c r="D100" s="10">
        <v>476.5</v>
      </c>
      <c r="E100" s="10">
        <v>48.18</v>
      </c>
      <c r="F100" s="10">
        <v>0.23400000000000001</v>
      </c>
      <c r="G100" s="10">
        <v>524.44599999999991</v>
      </c>
      <c r="H100" s="10">
        <v>0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1:19">
      <c r="A101" s="5">
        <v>2021</v>
      </c>
      <c r="B101" s="10">
        <v>11965</v>
      </c>
      <c r="C101" s="9">
        <v>41.103217718345171</v>
      </c>
      <c r="D101" s="10">
        <v>491.8</v>
      </c>
      <c r="E101" s="10">
        <v>49.39</v>
      </c>
      <c r="F101" s="10">
        <v>0.23400000000000001</v>
      </c>
      <c r="G101" s="10">
        <v>540.95600000000002</v>
      </c>
      <c r="H101" s="10">
        <v>0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1:19">
      <c r="A102" s="5">
        <v>2022</v>
      </c>
      <c r="B102" s="10">
        <v>12299</v>
      </c>
      <c r="C102" s="9">
        <v>41.279778843808437</v>
      </c>
      <c r="D102" s="10">
        <v>507.7</v>
      </c>
      <c r="E102" s="10">
        <v>50.09</v>
      </c>
      <c r="F102" s="10">
        <v>0.23400000000000001</v>
      </c>
      <c r="G102" s="10">
        <v>557.55599999999993</v>
      </c>
      <c r="H102" s="10">
        <v>0</v>
      </c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1:19">
      <c r="A103" s="5">
        <v>2023</v>
      </c>
      <c r="B103" s="10">
        <v>12624</v>
      </c>
      <c r="C103" s="9">
        <v>41.460709759188845</v>
      </c>
      <c r="D103" s="10">
        <v>523.4</v>
      </c>
      <c r="E103" s="10">
        <v>50.88</v>
      </c>
      <c r="F103" s="10">
        <v>0.23400000000000001</v>
      </c>
      <c r="G103" s="10">
        <v>574.04599999999994</v>
      </c>
      <c r="H103" s="10">
        <v>0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1:19">
      <c r="A104" s="5">
        <v>2024</v>
      </c>
      <c r="B104" s="10">
        <v>12920</v>
      </c>
      <c r="C104" s="9">
        <v>41.640866873065015</v>
      </c>
      <c r="D104" s="10">
        <v>538</v>
      </c>
      <c r="E104" s="10">
        <v>51.65</v>
      </c>
      <c r="F104" s="10">
        <v>0.23400000000000001</v>
      </c>
      <c r="G104" s="10">
        <v>589.41599999999994</v>
      </c>
      <c r="H104" s="10">
        <v>0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1:19">
      <c r="A105" s="5" t="s">
        <v>30</v>
      </c>
      <c r="B105" s="11"/>
      <c r="C105" s="9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  <row r="106" spans="1:19">
      <c r="A106" s="5" t="s">
        <v>30</v>
      </c>
      <c r="B106" s="11"/>
      <c r="C106" s="9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19">
      <c r="A107" s="5" t="s">
        <v>417</v>
      </c>
      <c r="B107" s="11"/>
      <c r="C107" s="9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</row>
    <row r="108" spans="1:19">
      <c r="A108" s="5" t="s">
        <v>304</v>
      </c>
      <c r="B108" s="11" t="s">
        <v>305</v>
      </c>
      <c r="C108" s="9" t="s">
        <v>2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7</v>
      </c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</row>
    <row r="109" spans="1:19">
      <c r="A109" s="5" t="s">
        <v>8</v>
      </c>
      <c r="B109" s="11" t="s">
        <v>306</v>
      </c>
      <c r="C109" s="9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17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</row>
    <row r="110" spans="1:19">
      <c r="A110" s="5">
        <v>2013</v>
      </c>
      <c r="B110" s="11">
        <v>250735</v>
      </c>
      <c r="C110" s="9">
        <v>89.365266117614212</v>
      </c>
      <c r="D110" s="10">
        <v>22407</v>
      </c>
      <c r="E110" s="10">
        <v>80</v>
      </c>
      <c r="F110" s="10">
        <v>2236</v>
      </c>
      <c r="G110" s="10">
        <v>20251</v>
      </c>
      <c r="H110" s="10">
        <v>0</v>
      </c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</row>
    <row r="111" spans="1:19">
      <c r="A111" s="5">
        <v>2014</v>
      </c>
      <c r="B111" s="11">
        <v>250000</v>
      </c>
      <c r="C111" s="9">
        <v>89.6</v>
      </c>
      <c r="D111" s="10">
        <v>22400</v>
      </c>
      <c r="E111" s="10">
        <v>12</v>
      </c>
      <c r="F111" s="10">
        <v>2150</v>
      </c>
      <c r="G111" s="10">
        <v>20262</v>
      </c>
      <c r="H111" s="10">
        <v>0</v>
      </c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</row>
    <row r="112" spans="1:19">
      <c r="A112" s="5">
        <v>2015</v>
      </c>
      <c r="B112" s="11">
        <v>245900</v>
      </c>
      <c r="C112" s="9">
        <v>90.95160634404229</v>
      </c>
      <c r="D112" s="10">
        <v>22365</v>
      </c>
      <c r="E112" s="10">
        <v>10</v>
      </c>
      <c r="F112" s="10">
        <v>2200</v>
      </c>
      <c r="G112" s="10">
        <v>20175</v>
      </c>
      <c r="H112" s="10">
        <v>0</v>
      </c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5">
        <v>2016</v>
      </c>
      <c r="B113" s="11">
        <v>249954</v>
      </c>
      <c r="C113" s="9">
        <v>89.716507837442094</v>
      </c>
      <c r="D113" s="10">
        <v>22425</v>
      </c>
      <c r="E113" s="10">
        <v>9</v>
      </c>
      <c r="F113" s="10">
        <v>2213</v>
      </c>
      <c r="G113" s="10">
        <v>20221</v>
      </c>
      <c r="H113" s="10">
        <v>0</v>
      </c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5">
        <v>2017</v>
      </c>
      <c r="B114" s="11">
        <v>249580</v>
      </c>
      <c r="C114" s="9">
        <v>89.899030371023315</v>
      </c>
      <c r="D114" s="10">
        <v>22437</v>
      </c>
      <c r="E114" s="10">
        <v>10</v>
      </c>
      <c r="F114" s="10">
        <v>2257</v>
      </c>
      <c r="G114" s="10">
        <v>20190</v>
      </c>
      <c r="H114" s="10">
        <v>0</v>
      </c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5">
        <v>2018</v>
      </c>
      <c r="B115" s="11">
        <v>249893</v>
      </c>
      <c r="C115" s="9">
        <v>89.886471409763374</v>
      </c>
      <c r="D115" s="10">
        <v>22462</v>
      </c>
      <c r="E115" s="10">
        <v>9</v>
      </c>
      <c r="F115" s="10">
        <v>2293</v>
      </c>
      <c r="G115" s="10">
        <v>20178</v>
      </c>
      <c r="H115" s="10">
        <v>0</v>
      </c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5">
        <v>2019</v>
      </c>
      <c r="B116" s="11">
        <v>250278</v>
      </c>
      <c r="C116" s="9">
        <v>89.920008950047546</v>
      </c>
      <c r="D116" s="10">
        <v>22505</v>
      </c>
      <c r="E116" s="10">
        <v>9</v>
      </c>
      <c r="F116" s="10">
        <v>2354</v>
      </c>
      <c r="G116" s="10">
        <v>20160</v>
      </c>
      <c r="H116" s="10">
        <v>0</v>
      </c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5">
        <v>2020</v>
      </c>
      <c r="B117" s="10">
        <v>250920</v>
      </c>
      <c r="C117" s="9">
        <v>89.87725171369361</v>
      </c>
      <c r="D117" s="10">
        <v>22552</v>
      </c>
      <c r="E117" s="10">
        <v>9</v>
      </c>
      <c r="F117" s="10">
        <v>2400</v>
      </c>
      <c r="G117" s="10">
        <v>20161</v>
      </c>
      <c r="H117" s="10">
        <v>0</v>
      </c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5">
        <v>2021</v>
      </c>
      <c r="B118" s="10">
        <v>251663</v>
      </c>
      <c r="C118" s="9">
        <v>89.862236403444285</v>
      </c>
      <c r="D118" s="10">
        <v>22615</v>
      </c>
      <c r="E118" s="10">
        <v>9</v>
      </c>
      <c r="F118" s="10">
        <v>2450</v>
      </c>
      <c r="G118" s="10">
        <v>20174</v>
      </c>
      <c r="H118" s="10">
        <v>0</v>
      </c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5">
        <v>2022</v>
      </c>
      <c r="B119" s="10">
        <v>252212</v>
      </c>
      <c r="C119" s="9">
        <v>89.837121152046691</v>
      </c>
      <c r="D119" s="10">
        <v>22658</v>
      </c>
      <c r="E119" s="10">
        <v>9</v>
      </c>
      <c r="F119" s="10">
        <v>2498</v>
      </c>
      <c r="G119" s="10">
        <v>20169</v>
      </c>
      <c r="H119" s="10">
        <v>0</v>
      </c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5">
        <v>2023</v>
      </c>
      <c r="B120" s="10">
        <v>252606</v>
      </c>
      <c r="C120" s="9">
        <v>89.811801778263387</v>
      </c>
      <c r="D120" s="10">
        <v>22687</v>
      </c>
      <c r="E120" s="10">
        <v>9</v>
      </c>
      <c r="F120" s="10">
        <v>2547</v>
      </c>
      <c r="G120" s="10">
        <v>20149</v>
      </c>
      <c r="H120" s="10">
        <v>0</v>
      </c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5">
        <v>2024</v>
      </c>
      <c r="B121" s="10">
        <v>253060</v>
      </c>
      <c r="C121" s="9">
        <v>89.757369793724806</v>
      </c>
      <c r="D121" s="10">
        <v>22714</v>
      </c>
      <c r="E121" s="10">
        <v>9</v>
      </c>
      <c r="F121" s="10">
        <v>2595</v>
      </c>
      <c r="G121" s="10">
        <v>20128</v>
      </c>
      <c r="H121" s="10">
        <v>0</v>
      </c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</row>
    <row r="122" spans="1:19">
      <c r="B122" s="10"/>
      <c r="C122" s="9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5" t="s">
        <v>30</v>
      </c>
      <c r="B123" s="10"/>
      <c r="C123" s="9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5" t="s">
        <v>345</v>
      </c>
      <c r="B124" s="10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5" t="s">
        <v>304</v>
      </c>
      <c r="B125" s="10" t="s">
        <v>305</v>
      </c>
      <c r="C125" s="9" t="s">
        <v>2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7</v>
      </c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5" t="s">
        <v>8</v>
      </c>
      <c r="B126" s="10" t="s">
        <v>306</v>
      </c>
      <c r="C126" s="9" t="s">
        <v>10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17</v>
      </c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5">
        <v>2013</v>
      </c>
      <c r="B127" s="10" t="s">
        <v>31</v>
      </c>
      <c r="C127" s="9" t="s">
        <v>31</v>
      </c>
      <c r="D127" s="10">
        <v>135</v>
      </c>
      <c r="E127" s="10">
        <v>399</v>
      </c>
      <c r="F127" s="10">
        <v>0</v>
      </c>
      <c r="G127" s="10">
        <v>534</v>
      </c>
      <c r="H127" s="10">
        <v>0</v>
      </c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5">
        <v>2014</v>
      </c>
      <c r="B128" s="10" t="s">
        <v>31</v>
      </c>
      <c r="C128" s="9" t="s">
        <v>31</v>
      </c>
      <c r="D128" s="10">
        <v>138</v>
      </c>
      <c r="E128" s="10">
        <v>350</v>
      </c>
      <c r="F128" s="10">
        <v>0</v>
      </c>
      <c r="G128" s="10">
        <v>488</v>
      </c>
      <c r="H128" s="10">
        <v>0</v>
      </c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5">
        <v>2015</v>
      </c>
      <c r="B129" s="10" t="s">
        <v>31</v>
      </c>
      <c r="C129" s="9" t="s">
        <v>31</v>
      </c>
      <c r="D129" s="10">
        <v>140</v>
      </c>
      <c r="E129" s="10">
        <v>360</v>
      </c>
      <c r="F129" s="10">
        <v>0</v>
      </c>
      <c r="G129" s="10">
        <v>500</v>
      </c>
      <c r="H129" s="10">
        <v>0</v>
      </c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5">
        <v>2016</v>
      </c>
      <c r="B130" s="10" t="s">
        <v>31</v>
      </c>
      <c r="C130" s="9" t="s">
        <v>31</v>
      </c>
      <c r="D130" s="10">
        <v>142</v>
      </c>
      <c r="E130" s="10">
        <v>371.3</v>
      </c>
      <c r="F130" s="10">
        <v>0</v>
      </c>
      <c r="G130" s="10">
        <v>513.29999999999995</v>
      </c>
      <c r="H130" s="10">
        <v>0</v>
      </c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5">
        <v>2017</v>
      </c>
      <c r="B131" s="10" t="s">
        <v>31</v>
      </c>
      <c r="C131" s="9" t="s">
        <v>31</v>
      </c>
      <c r="D131" s="10">
        <v>144</v>
      </c>
      <c r="E131" s="10">
        <v>379.2</v>
      </c>
      <c r="F131" s="10">
        <v>0</v>
      </c>
      <c r="G131" s="10">
        <v>523.20000000000005</v>
      </c>
      <c r="H131" s="10">
        <v>0</v>
      </c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5">
        <v>2018</v>
      </c>
      <c r="B132" s="10" t="s">
        <v>31</v>
      </c>
      <c r="C132" s="9" t="s">
        <v>31</v>
      </c>
      <c r="D132" s="10">
        <v>146.1</v>
      </c>
      <c r="E132" s="10">
        <v>386.2</v>
      </c>
      <c r="F132" s="10">
        <v>0</v>
      </c>
      <c r="G132" s="10">
        <v>532.29999999999995</v>
      </c>
      <c r="H132" s="10">
        <v>0</v>
      </c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5">
        <v>2019</v>
      </c>
      <c r="B133" s="10" t="s">
        <v>31</v>
      </c>
      <c r="C133" s="9" t="s">
        <v>31</v>
      </c>
      <c r="D133" s="10">
        <v>148.19999999999999</v>
      </c>
      <c r="E133" s="10">
        <v>393.7</v>
      </c>
      <c r="F133" s="10">
        <v>0</v>
      </c>
      <c r="G133" s="10">
        <v>541.9</v>
      </c>
      <c r="H133" s="10">
        <v>0</v>
      </c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5">
        <v>2020</v>
      </c>
      <c r="B134" s="10" t="s">
        <v>31</v>
      </c>
      <c r="C134" s="9" t="s">
        <v>31</v>
      </c>
      <c r="D134" s="10">
        <v>150.30000000000001</v>
      </c>
      <c r="E134" s="10">
        <v>401.3</v>
      </c>
      <c r="F134" s="10">
        <v>0</v>
      </c>
      <c r="G134" s="10">
        <v>551.6</v>
      </c>
      <c r="H134" s="10">
        <v>0</v>
      </c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5">
        <v>2021</v>
      </c>
      <c r="B135" s="10" t="s">
        <v>31</v>
      </c>
      <c r="C135" s="9" t="s">
        <v>31</v>
      </c>
      <c r="D135" s="10">
        <v>152.4</v>
      </c>
      <c r="E135" s="10">
        <v>407</v>
      </c>
      <c r="F135" s="10">
        <v>0</v>
      </c>
      <c r="G135" s="10">
        <v>559.4</v>
      </c>
      <c r="H135" s="10">
        <v>0</v>
      </c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5">
        <v>2022</v>
      </c>
      <c r="B136" s="10" t="s">
        <v>31</v>
      </c>
      <c r="C136" s="9" t="s">
        <v>31</v>
      </c>
      <c r="D136" s="10">
        <v>154.6</v>
      </c>
      <c r="E136" s="10">
        <v>413.1</v>
      </c>
      <c r="F136" s="10">
        <v>0</v>
      </c>
      <c r="G136" s="10">
        <v>567.70000000000005</v>
      </c>
      <c r="H136" s="10">
        <v>0</v>
      </c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5">
        <v>2023</v>
      </c>
      <c r="B137" s="10" t="s">
        <v>31</v>
      </c>
      <c r="C137" s="9" t="s">
        <v>31</v>
      </c>
      <c r="D137" s="10">
        <v>156.80000000000001</v>
      </c>
      <c r="E137" s="10">
        <v>420</v>
      </c>
      <c r="F137" s="10">
        <v>0</v>
      </c>
      <c r="G137" s="10">
        <v>576.79999999999995</v>
      </c>
      <c r="H137" s="10">
        <v>0</v>
      </c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5">
        <v>2024</v>
      </c>
      <c r="B138" s="10" t="s">
        <v>31</v>
      </c>
      <c r="C138" s="9" t="s">
        <v>31</v>
      </c>
      <c r="D138" s="10">
        <v>159.1</v>
      </c>
      <c r="E138" s="10">
        <v>426.7</v>
      </c>
      <c r="F138" s="10">
        <v>0</v>
      </c>
      <c r="G138" s="10">
        <v>585.79999999999995</v>
      </c>
      <c r="H138" s="10">
        <v>0</v>
      </c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5" t="s">
        <v>30</v>
      </c>
      <c r="B139" s="10"/>
      <c r="C139" s="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5" t="s">
        <v>30</v>
      </c>
      <c r="B140" s="10"/>
      <c r="C140" s="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5" t="s">
        <v>346</v>
      </c>
      <c r="B141" s="10"/>
      <c r="C141" s="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5" t="s">
        <v>304</v>
      </c>
      <c r="B142" s="10" t="s">
        <v>305</v>
      </c>
      <c r="C142" s="9" t="s">
        <v>2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7</v>
      </c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5" t="s">
        <v>8</v>
      </c>
      <c r="B143" s="10" t="s">
        <v>306</v>
      </c>
      <c r="C143" s="9" t="s">
        <v>10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17</v>
      </c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5">
        <v>2013</v>
      </c>
      <c r="B144" s="10" t="s">
        <v>31</v>
      </c>
      <c r="C144" s="9" t="s">
        <v>31</v>
      </c>
      <c r="D144" s="10">
        <v>720</v>
      </c>
      <c r="E144" s="10">
        <v>3</v>
      </c>
      <c r="F144" s="10">
        <v>2</v>
      </c>
      <c r="G144" s="10">
        <v>721</v>
      </c>
      <c r="H144" s="10">
        <v>0</v>
      </c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5">
        <v>2014</v>
      </c>
      <c r="B145" s="10" t="s">
        <v>31</v>
      </c>
      <c r="C145" s="9" t="s">
        <v>31</v>
      </c>
      <c r="D145" s="10">
        <v>733</v>
      </c>
      <c r="E145" s="10">
        <v>3</v>
      </c>
      <c r="F145" s="10">
        <v>2</v>
      </c>
      <c r="G145" s="10">
        <v>734</v>
      </c>
      <c r="H145" s="10">
        <v>0</v>
      </c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5">
        <v>2015</v>
      </c>
      <c r="B146" s="10" t="s">
        <v>31</v>
      </c>
      <c r="C146" s="9" t="s">
        <v>31</v>
      </c>
      <c r="D146" s="10">
        <v>746</v>
      </c>
      <c r="E146" s="10">
        <v>3</v>
      </c>
      <c r="F146" s="10">
        <v>2</v>
      </c>
      <c r="G146" s="10">
        <v>747</v>
      </c>
      <c r="H146" s="10">
        <v>0</v>
      </c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5">
        <v>2016</v>
      </c>
      <c r="B147" s="10" t="s">
        <v>31</v>
      </c>
      <c r="C147" s="9" t="s">
        <v>31</v>
      </c>
      <c r="D147" s="10">
        <v>817</v>
      </c>
      <c r="E147" s="10">
        <v>2.0760000000000001</v>
      </c>
      <c r="F147" s="10">
        <v>1.52</v>
      </c>
      <c r="G147" s="10">
        <v>817.55600000000004</v>
      </c>
      <c r="H147" s="10">
        <v>0</v>
      </c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5">
        <v>2017</v>
      </c>
      <c r="B148" s="10" t="s">
        <v>31</v>
      </c>
      <c r="C148" s="9" t="s">
        <v>31</v>
      </c>
      <c r="D148" s="10">
        <v>845</v>
      </c>
      <c r="E148" s="10">
        <v>2.1949999999999998</v>
      </c>
      <c r="F148" s="10">
        <v>1.61</v>
      </c>
      <c r="G148" s="10">
        <v>845.58500000000004</v>
      </c>
      <c r="H148" s="10">
        <v>0</v>
      </c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5">
        <v>2018</v>
      </c>
      <c r="B149" s="10" t="s">
        <v>31</v>
      </c>
      <c r="C149" s="9" t="s">
        <v>31</v>
      </c>
      <c r="D149" s="10">
        <v>876</v>
      </c>
      <c r="E149" s="10">
        <v>2.1760000000000002</v>
      </c>
      <c r="F149" s="10">
        <v>1.86</v>
      </c>
      <c r="G149" s="10">
        <v>876.31600000000003</v>
      </c>
      <c r="H149" s="10">
        <v>0</v>
      </c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5">
        <v>2019</v>
      </c>
      <c r="B150" s="10" t="s">
        <v>31</v>
      </c>
      <c r="C150" s="9" t="s">
        <v>31</v>
      </c>
      <c r="D150" s="10">
        <v>906</v>
      </c>
      <c r="E150" s="10">
        <v>2.3730000000000002</v>
      </c>
      <c r="F150" s="10">
        <v>1.85</v>
      </c>
      <c r="G150" s="10">
        <v>906.52300000000002</v>
      </c>
      <c r="H150" s="10">
        <v>0</v>
      </c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5">
        <v>2020</v>
      </c>
      <c r="B151" s="10" t="s">
        <v>31</v>
      </c>
      <c r="C151" s="9" t="s">
        <v>31</v>
      </c>
      <c r="D151" s="10">
        <v>934</v>
      </c>
      <c r="E151" s="10">
        <v>2.3279999999999998</v>
      </c>
      <c r="F151" s="10">
        <v>2.08</v>
      </c>
      <c r="G151" s="10">
        <v>934.24799999999993</v>
      </c>
      <c r="H151" s="10">
        <v>0</v>
      </c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5">
        <v>2021</v>
      </c>
      <c r="B152" s="10" t="s">
        <v>31</v>
      </c>
      <c r="C152" s="9" t="s">
        <v>31</v>
      </c>
      <c r="D152" s="10">
        <v>963</v>
      </c>
      <c r="E152" s="10">
        <v>2.4540000000000002</v>
      </c>
      <c r="F152" s="10">
        <v>2.16</v>
      </c>
      <c r="G152" s="10">
        <v>963.29399999999998</v>
      </c>
      <c r="H152" s="10">
        <v>0</v>
      </c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5">
        <v>2022</v>
      </c>
      <c r="B153" s="10" t="s">
        <v>31</v>
      </c>
      <c r="C153" s="9" t="s">
        <v>31</v>
      </c>
      <c r="D153" s="10">
        <v>992</v>
      </c>
      <c r="E153" s="10">
        <v>2.677</v>
      </c>
      <c r="F153" s="10">
        <v>2.13</v>
      </c>
      <c r="G153" s="10">
        <v>992.54700000000003</v>
      </c>
      <c r="H153" s="10">
        <v>0</v>
      </c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5">
        <v>2023</v>
      </c>
      <c r="B154" s="10" t="s">
        <v>31</v>
      </c>
      <c r="C154" s="9" t="s">
        <v>31</v>
      </c>
      <c r="D154" s="10">
        <v>1024</v>
      </c>
      <c r="E154" s="10">
        <v>2.7650000000000001</v>
      </c>
      <c r="F154" s="10">
        <v>2.23</v>
      </c>
      <c r="G154" s="10">
        <v>1024.5350000000001</v>
      </c>
      <c r="H154" s="10">
        <v>0</v>
      </c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5">
        <v>2024</v>
      </c>
      <c r="B155" s="10" t="s">
        <v>31</v>
      </c>
      <c r="C155" s="9" t="s">
        <v>31</v>
      </c>
      <c r="D155" s="10">
        <v>1056</v>
      </c>
      <c r="E155" s="10">
        <v>2.8279999999999998</v>
      </c>
      <c r="F155" s="10">
        <v>2.36</v>
      </c>
      <c r="G155" s="10">
        <v>1056.4680000000001</v>
      </c>
      <c r="H155" s="10">
        <v>0</v>
      </c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5" t="s">
        <v>30</v>
      </c>
      <c r="B156" s="10"/>
      <c r="C156" s="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5" t="s">
        <v>30</v>
      </c>
      <c r="B157" s="10"/>
      <c r="C157" s="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5" t="s">
        <v>347</v>
      </c>
      <c r="B158" s="10"/>
      <c r="C158" s="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5" t="s">
        <v>304</v>
      </c>
      <c r="B159" s="10" t="s">
        <v>305</v>
      </c>
      <c r="C159" s="9" t="s">
        <v>2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7</v>
      </c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5" t="s">
        <v>8</v>
      </c>
      <c r="B160" s="10" t="s">
        <v>306</v>
      </c>
      <c r="C160" s="9" t="s">
        <v>10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17</v>
      </c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5">
        <v>2013</v>
      </c>
      <c r="B161" s="10">
        <v>16936</v>
      </c>
      <c r="C161" s="9">
        <v>77.290977798771848</v>
      </c>
      <c r="D161" s="10">
        <v>1309</v>
      </c>
      <c r="E161" s="10">
        <v>1223</v>
      </c>
      <c r="F161" s="10">
        <v>1</v>
      </c>
      <c r="G161" s="10">
        <v>2550</v>
      </c>
      <c r="H161" s="10">
        <v>195</v>
      </c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5">
        <v>2014</v>
      </c>
      <c r="B162" s="10">
        <v>16470</v>
      </c>
      <c r="C162" s="9">
        <v>77.292046144505164</v>
      </c>
      <c r="D162" s="10">
        <v>1273</v>
      </c>
      <c r="E162" s="10">
        <v>1320</v>
      </c>
      <c r="F162" s="10">
        <v>1</v>
      </c>
      <c r="G162" s="10">
        <v>2558</v>
      </c>
      <c r="H162" s="10">
        <v>229</v>
      </c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5">
        <v>2015</v>
      </c>
      <c r="B163" s="10">
        <v>16550</v>
      </c>
      <c r="C163" s="9">
        <v>77.280966767371595</v>
      </c>
      <c r="D163" s="10">
        <v>1279</v>
      </c>
      <c r="E163" s="10">
        <v>1275</v>
      </c>
      <c r="F163" s="10">
        <v>1</v>
      </c>
      <c r="G163" s="10">
        <v>2552</v>
      </c>
      <c r="H163" s="10">
        <v>230</v>
      </c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5">
        <v>2016</v>
      </c>
      <c r="B164" s="10">
        <v>16549</v>
      </c>
      <c r="C164" s="9">
        <v>77.346063206236025</v>
      </c>
      <c r="D164" s="10">
        <v>1280</v>
      </c>
      <c r="E164" s="10">
        <v>1268</v>
      </c>
      <c r="F164" s="10">
        <v>1</v>
      </c>
      <c r="G164" s="10">
        <v>2546.4</v>
      </c>
      <c r="H164" s="10">
        <v>230.6</v>
      </c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5">
        <v>2017</v>
      </c>
      <c r="B165" s="10">
        <v>16556</v>
      </c>
      <c r="C165" s="9">
        <v>77.373761778207296</v>
      </c>
      <c r="D165" s="10">
        <v>1281</v>
      </c>
      <c r="E165" s="10">
        <v>1280</v>
      </c>
      <c r="F165" s="10">
        <v>1</v>
      </c>
      <c r="G165" s="10">
        <v>2557.7999999999997</v>
      </c>
      <c r="H165" s="10">
        <v>232.8</v>
      </c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5">
        <v>2018</v>
      </c>
      <c r="B166" s="10">
        <v>16559</v>
      </c>
      <c r="C166" s="9">
        <v>77.420134066066794</v>
      </c>
      <c r="D166" s="10">
        <v>1282</v>
      </c>
      <c r="E166" s="10">
        <v>1284</v>
      </c>
      <c r="F166" s="10">
        <v>1</v>
      </c>
      <c r="G166" s="10">
        <v>2563.3000000000002</v>
      </c>
      <c r="H166" s="10">
        <v>234.5</v>
      </c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5">
        <v>2019</v>
      </c>
      <c r="B167" s="10">
        <v>16560</v>
      </c>
      <c r="C167" s="9">
        <v>77.415458937198068</v>
      </c>
      <c r="D167" s="10">
        <v>1282</v>
      </c>
      <c r="E167" s="10">
        <v>1287</v>
      </c>
      <c r="F167" s="10">
        <v>1</v>
      </c>
      <c r="G167" s="10">
        <v>2566.5</v>
      </c>
      <c r="H167" s="10">
        <v>236</v>
      </c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5">
        <v>2020</v>
      </c>
      <c r="B168" s="10">
        <v>16562</v>
      </c>
      <c r="C168" s="9">
        <v>77.466489554401647</v>
      </c>
      <c r="D168" s="10">
        <v>1283</v>
      </c>
      <c r="E168" s="10">
        <v>1294</v>
      </c>
      <c r="F168" s="10">
        <v>1</v>
      </c>
      <c r="G168" s="10">
        <v>2574.1</v>
      </c>
      <c r="H168" s="10">
        <v>237.9</v>
      </c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5">
        <v>2021</v>
      </c>
      <c r="B169" s="10">
        <v>16562</v>
      </c>
      <c r="C169" s="9">
        <v>77.526868735659946</v>
      </c>
      <c r="D169" s="10">
        <v>1284</v>
      </c>
      <c r="E169" s="10">
        <v>1295</v>
      </c>
      <c r="F169" s="10">
        <v>1</v>
      </c>
      <c r="G169" s="10">
        <v>2576.6</v>
      </c>
      <c r="H169" s="10">
        <v>239.3</v>
      </c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5">
        <v>2022</v>
      </c>
      <c r="B170" s="10">
        <v>16564</v>
      </c>
      <c r="C170" s="9">
        <v>77.577879739193435</v>
      </c>
      <c r="D170" s="10">
        <v>1285</v>
      </c>
      <c r="E170" s="10">
        <v>1298</v>
      </c>
      <c r="F170" s="10">
        <v>1</v>
      </c>
      <c r="G170" s="10">
        <v>2580.5</v>
      </c>
      <c r="H170" s="10">
        <v>240.8</v>
      </c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5">
        <v>2023</v>
      </c>
      <c r="B171" s="10">
        <v>16565</v>
      </c>
      <c r="C171" s="9">
        <v>77.573196498641721</v>
      </c>
      <c r="D171" s="10">
        <v>1285</v>
      </c>
      <c r="E171" s="10">
        <v>1298</v>
      </c>
      <c r="F171" s="10">
        <v>1</v>
      </c>
      <c r="G171" s="10">
        <v>2580.7000000000003</v>
      </c>
      <c r="H171" s="10">
        <v>242.1</v>
      </c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5">
        <v>2024</v>
      </c>
      <c r="B172" s="10">
        <v>16567</v>
      </c>
      <c r="C172" s="9">
        <v>77.624192672179632</v>
      </c>
      <c r="D172" s="10">
        <v>1286</v>
      </c>
      <c r="E172" s="10">
        <v>1299</v>
      </c>
      <c r="F172" s="10">
        <v>1</v>
      </c>
      <c r="G172" s="10">
        <v>2582.6</v>
      </c>
      <c r="H172" s="10">
        <v>243.5</v>
      </c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5" t="s">
        <v>30</v>
      </c>
      <c r="B173" s="10"/>
      <c r="C173" s="9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5" t="s">
        <v>30</v>
      </c>
      <c r="B174" s="10"/>
      <c r="C174" s="9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5" t="s">
        <v>348</v>
      </c>
      <c r="B175" s="10"/>
      <c r="C175" s="9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5" t="s">
        <v>304</v>
      </c>
      <c r="B176" s="10" t="s">
        <v>305</v>
      </c>
      <c r="C176" s="9" t="s">
        <v>2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7</v>
      </c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5" t="s">
        <v>8</v>
      </c>
      <c r="B177" s="10" t="s">
        <v>306</v>
      </c>
      <c r="C177" s="9" t="s">
        <v>10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17</v>
      </c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5">
        <v>2013</v>
      </c>
      <c r="B178" s="10" t="s">
        <v>31</v>
      </c>
      <c r="C178" s="9" t="s">
        <v>31</v>
      </c>
      <c r="D178" s="10">
        <v>1252</v>
      </c>
      <c r="E178" s="10">
        <v>388</v>
      </c>
      <c r="F178" s="10">
        <v>2</v>
      </c>
      <c r="G178" s="10">
        <v>1628</v>
      </c>
      <c r="H178" s="10">
        <v>100</v>
      </c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5">
        <v>2014</v>
      </c>
      <c r="B179" s="10" t="s">
        <v>31</v>
      </c>
      <c r="C179" s="9" t="s">
        <v>31</v>
      </c>
      <c r="D179" s="10">
        <v>1182</v>
      </c>
      <c r="E179" s="10">
        <v>440</v>
      </c>
      <c r="F179" s="10">
        <v>2</v>
      </c>
      <c r="G179" s="10">
        <v>1631</v>
      </c>
      <c r="H179" s="10">
        <v>89</v>
      </c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5">
        <v>2015</v>
      </c>
      <c r="B180" s="10" t="s">
        <v>31</v>
      </c>
      <c r="C180" s="9" t="s">
        <v>31</v>
      </c>
      <c r="D180" s="10">
        <v>1148</v>
      </c>
      <c r="E180" s="10">
        <v>485</v>
      </c>
      <c r="F180" s="10">
        <v>2</v>
      </c>
      <c r="G180" s="10">
        <v>1640</v>
      </c>
      <c r="H180" s="10">
        <v>80</v>
      </c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5">
        <v>2016</v>
      </c>
      <c r="B181" s="10" t="s">
        <v>31</v>
      </c>
      <c r="C181" s="9" t="s">
        <v>31</v>
      </c>
      <c r="D181" s="10">
        <v>1170</v>
      </c>
      <c r="E181" s="10">
        <v>489.1</v>
      </c>
      <c r="F181" s="10">
        <v>2</v>
      </c>
      <c r="G181" s="10">
        <v>1655.3</v>
      </c>
      <c r="H181" s="10">
        <v>81.8</v>
      </c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5">
        <v>2017</v>
      </c>
      <c r="B182" s="10" t="s">
        <v>31</v>
      </c>
      <c r="C182" s="9" t="s">
        <v>31</v>
      </c>
      <c r="D182" s="10">
        <v>1175</v>
      </c>
      <c r="E182" s="10">
        <v>497.9</v>
      </c>
      <c r="F182" s="10">
        <v>1.9</v>
      </c>
      <c r="G182" s="10">
        <v>1669.2</v>
      </c>
      <c r="H182" s="10">
        <v>83.6</v>
      </c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5">
        <v>2018</v>
      </c>
      <c r="B183" s="10" t="s">
        <v>31</v>
      </c>
      <c r="C183" s="9" t="s">
        <v>31</v>
      </c>
      <c r="D183" s="10">
        <v>1188</v>
      </c>
      <c r="E183" s="10">
        <v>500.6</v>
      </c>
      <c r="F183" s="10">
        <v>1.8</v>
      </c>
      <c r="G183" s="10">
        <v>1684.8999999999999</v>
      </c>
      <c r="H183" s="10">
        <v>85.5</v>
      </c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5">
        <v>2019</v>
      </c>
      <c r="B184" s="10" t="s">
        <v>31</v>
      </c>
      <c r="C184" s="9" t="s">
        <v>31</v>
      </c>
      <c r="D184" s="10">
        <v>1196</v>
      </c>
      <c r="E184" s="10">
        <v>508</v>
      </c>
      <c r="F184" s="10">
        <v>1.8</v>
      </c>
      <c r="G184" s="10">
        <v>1700.3</v>
      </c>
      <c r="H184" s="10">
        <v>87.4</v>
      </c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5">
        <v>2020</v>
      </c>
      <c r="B185" s="10" t="s">
        <v>31</v>
      </c>
      <c r="C185" s="9" t="s">
        <v>31</v>
      </c>
      <c r="D185" s="10">
        <v>1207</v>
      </c>
      <c r="E185" s="10">
        <v>515.29999999999995</v>
      </c>
      <c r="F185" s="10">
        <v>1.8</v>
      </c>
      <c r="G185" s="10">
        <v>1718.5</v>
      </c>
      <c r="H185" s="10">
        <v>89.4</v>
      </c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5">
        <v>2021</v>
      </c>
      <c r="B186" s="10" t="s">
        <v>31</v>
      </c>
      <c r="C186" s="9" t="s">
        <v>31</v>
      </c>
      <c r="D186" s="10">
        <v>1214</v>
      </c>
      <c r="E186" s="10">
        <v>524.29999999999995</v>
      </c>
      <c r="F186" s="10">
        <v>1.8</v>
      </c>
      <c r="G186" s="10">
        <v>1734.6000000000001</v>
      </c>
      <c r="H186" s="10">
        <v>91.3</v>
      </c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5">
        <v>2022</v>
      </c>
      <c r="B187" s="10" t="s">
        <v>31</v>
      </c>
      <c r="C187" s="9" t="s">
        <v>31</v>
      </c>
      <c r="D187" s="10">
        <v>1224</v>
      </c>
      <c r="E187" s="10">
        <v>530.1</v>
      </c>
      <c r="F187" s="10">
        <v>1.8</v>
      </c>
      <c r="G187" s="10">
        <v>1750.1999999999998</v>
      </c>
      <c r="H187" s="10">
        <v>93.4</v>
      </c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5">
        <v>2023</v>
      </c>
      <c r="B188" s="10" t="s">
        <v>31</v>
      </c>
      <c r="C188" s="9" t="s">
        <v>31</v>
      </c>
      <c r="D188" s="10">
        <v>1230</v>
      </c>
      <c r="E188" s="10">
        <v>538.20000000000005</v>
      </c>
      <c r="F188" s="10">
        <v>1.8</v>
      </c>
      <c r="G188" s="10">
        <v>1764.4</v>
      </c>
      <c r="H188" s="10">
        <v>95.4</v>
      </c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5">
        <v>2024</v>
      </c>
      <c r="B189" s="10" t="s">
        <v>31</v>
      </c>
      <c r="C189" s="9" t="s">
        <v>31</v>
      </c>
      <c r="D189" s="10">
        <v>1237</v>
      </c>
      <c r="E189" s="10">
        <v>546.6</v>
      </c>
      <c r="F189" s="10">
        <v>1.9</v>
      </c>
      <c r="G189" s="10">
        <v>1779.5</v>
      </c>
      <c r="H189" s="10">
        <v>97.6</v>
      </c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5" t="s">
        <v>30</v>
      </c>
      <c r="B190" s="10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5" t="s">
        <v>30</v>
      </c>
      <c r="B191" s="10"/>
      <c r="C191" s="9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5" t="s">
        <v>349</v>
      </c>
      <c r="B192" s="10"/>
      <c r="C192" s="9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5" t="s">
        <v>304</v>
      </c>
      <c r="B193" s="10" t="s">
        <v>305</v>
      </c>
      <c r="C193" s="9" t="s">
        <v>2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7</v>
      </c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5" t="s">
        <v>8</v>
      </c>
      <c r="B194" s="10" t="s">
        <v>306</v>
      </c>
      <c r="C194" s="9" t="s">
        <v>10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17</v>
      </c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5">
        <v>2013</v>
      </c>
      <c r="B195" s="10" t="s">
        <v>31</v>
      </c>
      <c r="C195" s="9" t="s">
        <v>31</v>
      </c>
      <c r="D195" s="10">
        <v>268</v>
      </c>
      <c r="E195" s="10">
        <v>13</v>
      </c>
      <c r="F195" s="10">
        <v>4</v>
      </c>
      <c r="G195" s="10">
        <v>277</v>
      </c>
      <c r="H195" s="10">
        <v>0</v>
      </c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</row>
    <row r="196" spans="1:19">
      <c r="A196" s="5">
        <v>2014</v>
      </c>
      <c r="B196" s="10" t="s">
        <v>31</v>
      </c>
      <c r="C196" s="9" t="s">
        <v>31</v>
      </c>
      <c r="D196" s="10">
        <v>272</v>
      </c>
      <c r="E196" s="10">
        <v>13</v>
      </c>
      <c r="F196" s="10">
        <v>4</v>
      </c>
      <c r="G196" s="10">
        <v>281</v>
      </c>
      <c r="H196" s="10">
        <v>0</v>
      </c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</row>
    <row r="197" spans="1:19">
      <c r="A197" s="5">
        <v>2015</v>
      </c>
      <c r="B197" s="10" t="s">
        <v>31</v>
      </c>
      <c r="C197" s="9" t="s">
        <v>31</v>
      </c>
      <c r="D197" s="10">
        <v>276</v>
      </c>
      <c r="E197" s="10">
        <v>13</v>
      </c>
      <c r="F197" s="10">
        <v>4</v>
      </c>
      <c r="G197" s="10">
        <v>285</v>
      </c>
      <c r="H197" s="10">
        <v>0</v>
      </c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</row>
    <row r="198" spans="1:19">
      <c r="A198" s="5">
        <v>2016</v>
      </c>
      <c r="B198" s="10" t="s">
        <v>31</v>
      </c>
      <c r="C198" s="9" t="s">
        <v>31</v>
      </c>
      <c r="D198" s="10">
        <v>304.3</v>
      </c>
      <c r="E198" s="10">
        <v>12.54</v>
      </c>
      <c r="F198" s="10">
        <v>9.06</v>
      </c>
      <c r="G198" s="10">
        <v>307.78000000000003</v>
      </c>
      <c r="H198" s="10">
        <v>0</v>
      </c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</row>
    <row r="199" spans="1:19">
      <c r="A199" s="5">
        <v>2017</v>
      </c>
      <c r="B199" s="10" t="s">
        <v>31</v>
      </c>
      <c r="C199" s="9" t="s">
        <v>31</v>
      </c>
      <c r="D199" s="10">
        <v>313.60000000000002</v>
      </c>
      <c r="E199" s="10">
        <v>12.62</v>
      </c>
      <c r="F199" s="10">
        <v>9.41</v>
      </c>
      <c r="G199" s="10">
        <v>316.81</v>
      </c>
      <c r="H199" s="10">
        <v>0</v>
      </c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</row>
    <row r="200" spans="1:19">
      <c r="A200" s="5">
        <v>2018</v>
      </c>
      <c r="B200" s="10" t="s">
        <v>31</v>
      </c>
      <c r="C200" s="9" t="s">
        <v>31</v>
      </c>
      <c r="D200" s="10">
        <v>322.3</v>
      </c>
      <c r="E200" s="10">
        <v>12.83</v>
      </c>
      <c r="F200" s="10">
        <v>9.75</v>
      </c>
      <c r="G200" s="10">
        <v>325.38</v>
      </c>
      <c r="H200" s="10">
        <v>0</v>
      </c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</row>
    <row r="201" spans="1:19">
      <c r="A201" s="5">
        <v>2019</v>
      </c>
      <c r="B201" s="10" t="s">
        <v>31</v>
      </c>
      <c r="C201" s="9" t="s">
        <v>31</v>
      </c>
      <c r="D201" s="10">
        <v>329.9</v>
      </c>
      <c r="E201" s="10">
        <v>13.02</v>
      </c>
      <c r="F201" s="10">
        <v>9.98</v>
      </c>
      <c r="G201" s="10">
        <v>332.93999999999994</v>
      </c>
      <c r="H201" s="10">
        <v>0</v>
      </c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</row>
    <row r="202" spans="1:19">
      <c r="A202" s="5">
        <v>2020</v>
      </c>
      <c r="B202" s="10" t="s">
        <v>31</v>
      </c>
      <c r="C202" s="9" t="s">
        <v>31</v>
      </c>
      <c r="D202" s="10">
        <v>337.3</v>
      </c>
      <c r="E202" s="10">
        <v>13.24</v>
      </c>
      <c r="F202" s="10">
        <v>10.24</v>
      </c>
      <c r="G202" s="10">
        <v>340.3</v>
      </c>
      <c r="H202" s="10">
        <v>0</v>
      </c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</row>
    <row r="203" spans="1:19">
      <c r="A203" s="5">
        <v>2021</v>
      </c>
      <c r="B203" s="10" t="s">
        <v>31</v>
      </c>
      <c r="C203" s="9" t="s">
        <v>31</v>
      </c>
      <c r="D203" s="10">
        <v>345.1</v>
      </c>
      <c r="E203" s="10">
        <v>13.42</v>
      </c>
      <c r="F203" s="10">
        <v>10.55</v>
      </c>
      <c r="G203" s="10">
        <v>347.97</v>
      </c>
      <c r="H203" s="10">
        <v>0</v>
      </c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</row>
    <row r="204" spans="1:19">
      <c r="A204" s="5">
        <v>2022</v>
      </c>
      <c r="B204" s="10" t="s">
        <v>31</v>
      </c>
      <c r="C204" s="9" t="s">
        <v>31</v>
      </c>
      <c r="D204" s="10">
        <v>352.2</v>
      </c>
      <c r="E204" s="10">
        <v>13.63</v>
      </c>
      <c r="F204" s="10">
        <v>10.87</v>
      </c>
      <c r="G204" s="10">
        <v>354.96</v>
      </c>
      <c r="H204" s="10">
        <v>0</v>
      </c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</row>
    <row r="205" spans="1:19">
      <c r="A205" s="5">
        <v>2023</v>
      </c>
      <c r="B205" s="10" t="s">
        <v>31</v>
      </c>
      <c r="C205" s="9" t="s">
        <v>31</v>
      </c>
      <c r="D205" s="10">
        <v>359.7</v>
      </c>
      <c r="E205" s="10">
        <v>13.82</v>
      </c>
      <c r="F205" s="10">
        <v>11.19</v>
      </c>
      <c r="G205" s="10">
        <v>362.33</v>
      </c>
      <c r="H205" s="10">
        <v>0</v>
      </c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</row>
    <row r="206" spans="1:19">
      <c r="A206" s="5">
        <v>2024</v>
      </c>
      <c r="B206" s="10" t="s">
        <v>31</v>
      </c>
      <c r="C206" s="9" t="s">
        <v>31</v>
      </c>
      <c r="D206" s="10">
        <v>367.3</v>
      </c>
      <c r="E206" s="10">
        <v>14.03</v>
      </c>
      <c r="F206" s="10">
        <v>11.53</v>
      </c>
      <c r="G206" s="10">
        <v>369.8</v>
      </c>
      <c r="H206" s="10">
        <v>0</v>
      </c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1:19">
      <c r="A207" s="5" t="s">
        <v>30</v>
      </c>
      <c r="B207" s="11"/>
      <c r="C207" s="9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</row>
    <row r="208" spans="1:19">
      <c r="A208" s="5" t="s">
        <v>30</v>
      </c>
      <c r="B208" s="11"/>
      <c r="C208" s="9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1:19">
      <c r="A209" s="5" t="s">
        <v>350</v>
      </c>
      <c r="B209" s="11"/>
      <c r="C209" s="9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1:19">
      <c r="A210" s="5" t="s">
        <v>304</v>
      </c>
      <c r="B210" s="11" t="s">
        <v>305</v>
      </c>
      <c r="C210" s="9" t="s">
        <v>2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7</v>
      </c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</row>
    <row r="211" spans="1:19">
      <c r="A211" s="5" t="s">
        <v>8</v>
      </c>
      <c r="B211" s="11" t="s">
        <v>306</v>
      </c>
      <c r="C211" s="9" t="s">
        <v>10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17</v>
      </c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</row>
    <row r="212" spans="1:19">
      <c r="A212" s="5">
        <v>2013</v>
      </c>
      <c r="B212" s="11">
        <v>15693</v>
      </c>
      <c r="C212" s="9">
        <v>81.628751672720327</v>
      </c>
      <c r="D212" s="10">
        <v>1281</v>
      </c>
      <c r="E212" s="10">
        <v>783</v>
      </c>
      <c r="F212" s="10">
        <v>111</v>
      </c>
      <c r="G212" s="10">
        <v>1953</v>
      </c>
      <c r="H212" s="10">
        <v>0</v>
      </c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</row>
    <row r="213" spans="1:19">
      <c r="A213" s="5">
        <v>2014</v>
      </c>
      <c r="B213" s="11">
        <v>15465</v>
      </c>
      <c r="C213" s="9">
        <v>82.767539605560941</v>
      </c>
      <c r="D213" s="10">
        <v>1280</v>
      </c>
      <c r="E213" s="10">
        <v>815</v>
      </c>
      <c r="F213" s="10">
        <v>120</v>
      </c>
      <c r="G213" s="10">
        <v>1975</v>
      </c>
      <c r="H213" s="10">
        <v>0</v>
      </c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</row>
    <row r="214" spans="1:19">
      <c r="A214" s="5">
        <v>2015</v>
      </c>
      <c r="B214" s="11">
        <v>15415</v>
      </c>
      <c r="C214" s="9">
        <v>83.684722672721378</v>
      </c>
      <c r="D214" s="10">
        <v>1290</v>
      </c>
      <c r="E214" s="10">
        <v>840</v>
      </c>
      <c r="F214" s="10">
        <v>125</v>
      </c>
      <c r="G214" s="10">
        <v>2005</v>
      </c>
      <c r="H214" s="10">
        <v>0</v>
      </c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</row>
    <row r="215" spans="1:19">
      <c r="A215" s="5">
        <v>2016</v>
      </c>
      <c r="B215" s="11">
        <v>15353</v>
      </c>
      <c r="C215" s="9">
        <v>83.827265029635896</v>
      </c>
      <c r="D215" s="10">
        <v>1287</v>
      </c>
      <c r="E215" s="10">
        <v>874</v>
      </c>
      <c r="F215" s="10">
        <v>128.4</v>
      </c>
      <c r="G215" s="10">
        <v>2032.6</v>
      </c>
      <c r="H215" s="10">
        <v>0</v>
      </c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</row>
    <row r="216" spans="1:19">
      <c r="A216" s="5">
        <v>2017</v>
      </c>
      <c r="B216" s="11">
        <v>15527</v>
      </c>
      <c r="C216" s="9">
        <v>83.982739743672312</v>
      </c>
      <c r="D216" s="10">
        <v>1304</v>
      </c>
      <c r="E216" s="10">
        <v>920</v>
      </c>
      <c r="F216" s="10">
        <v>131.80000000000001</v>
      </c>
      <c r="G216" s="10">
        <v>2092.1999999999998</v>
      </c>
      <c r="H216" s="10">
        <v>0</v>
      </c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</row>
    <row r="217" spans="1:19">
      <c r="A217" s="5">
        <v>2018</v>
      </c>
      <c r="B217" s="11">
        <v>15719</v>
      </c>
      <c r="C217" s="9">
        <v>84.165659393091161</v>
      </c>
      <c r="D217" s="10">
        <v>1323</v>
      </c>
      <c r="E217" s="10">
        <v>959</v>
      </c>
      <c r="F217" s="10">
        <v>136.1</v>
      </c>
      <c r="G217" s="10">
        <v>2145.9</v>
      </c>
      <c r="H217" s="10">
        <v>0</v>
      </c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</row>
    <row r="218" spans="1:19">
      <c r="A218" s="5">
        <v>2019</v>
      </c>
      <c r="B218" s="11">
        <v>15833</v>
      </c>
      <c r="C218" s="9">
        <v>84.31756458030695</v>
      </c>
      <c r="D218" s="10">
        <v>1335</v>
      </c>
      <c r="E218" s="10">
        <v>997</v>
      </c>
      <c r="F218" s="10">
        <v>139.9</v>
      </c>
      <c r="G218" s="10">
        <v>2192.1</v>
      </c>
      <c r="H218" s="10">
        <v>0</v>
      </c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</row>
    <row r="219" spans="1:19">
      <c r="A219" s="5">
        <v>2020</v>
      </c>
      <c r="B219" s="10">
        <v>15921</v>
      </c>
      <c r="C219" s="9">
        <v>84.542428239432198</v>
      </c>
      <c r="D219" s="10">
        <v>1346</v>
      </c>
      <c r="E219" s="10">
        <v>1028</v>
      </c>
      <c r="F219" s="10">
        <v>145.19999999999999</v>
      </c>
      <c r="G219" s="10">
        <v>2228.8000000000002</v>
      </c>
      <c r="H219" s="10">
        <v>0</v>
      </c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</row>
    <row r="220" spans="1:19">
      <c r="A220" s="5">
        <v>2021</v>
      </c>
      <c r="B220" s="10">
        <v>16004</v>
      </c>
      <c r="C220" s="9">
        <v>84.728817795551109</v>
      </c>
      <c r="D220" s="10">
        <v>1356</v>
      </c>
      <c r="E220" s="10">
        <v>1059</v>
      </c>
      <c r="F220" s="10">
        <v>150.1</v>
      </c>
      <c r="G220" s="10">
        <v>2264.9</v>
      </c>
      <c r="H220" s="10">
        <v>0</v>
      </c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</row>
    <row r="221" spans="1:19">
      <c r="A221" s="5">
        <v>2022</v>
      </c>
      <c r="B221" s="10">
        <v>16116</v>
      </c>
      <c r="C221" s="9">
        <v>84.94663688260114</v>
      </c>
      <c r="D221" s="10">
        <v>1369</v>
      </c>
      <c r="E221" s="10">
        <v>1087</v>
      </c>
      <c r="F221" s="10">
        <v>154.80000000000001</v>
      </c>
      <c r="G221" s="10">
        <v>2301.1999999999998</v>
      </c>
      <c r="H221" s="10">
        <v>0</v>
      </c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</row>
    <row r="222" spans="1:19">
      <c r="A222" s="5">
        <v>2023</v>
      </c>
      <c r="B222" s="10">
        <v>16171</v>
      </c>
      <c r="C222" s="9">
        <v>85.152433368375483</v>
      </c>
      <c r="D222" s="10">
        <v>1377</v>
      </c>
      <c r="E222" s="10">
        <v>1120</v>
      </c>
      <c r="F222" s="10">
        <v>160.30000000000001</v>
      </c>
      <c r="G222" s="10">
        <v>2336.6999999999998</v>
      </c>
      <c r="H222" s="10">
        <v>0</v>
      </c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</row>
    <row r="223" spans="1:19">
      <c r="A223" s="5">
        <v>2024</v>
      </c>
      <c r="B223" s="10">
        <v>16250</v>
      </c>
      <c r="C223" s="9">
        <v>85.353846153846149</v>
      </c>
      <c r="D223" s="10">
        <v>1387</v>
      </c>
      <c r="E223" s="10">
        <v>1152</v>
      </c>
      <c r="F223" s="10">
        <v>165.3</v>
      </c>
      <c r="G223" s="10">
        <v>2373.6999999999998</v>
      </c>
      <c r="H223" s="10">
        <v>0</v>
      </c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</row>
    <row r="224" spans="1:19">
      <c r="A224" s="5" t="s">
        <v>30</v>
      </c>
      <c r="B224" s="10"/>
      <c r="C224" s="9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1:19">
      <c r="A225" s="5" t="s">
        <v>30</v>
      </c>
      <c r="B225" s="10"/>
      <c r="C225" s="9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</row>
    <row r="226" spans="1:19">
      <c r="A226" s="5" t="s">
        <v>351</v>
      </c>
      <c r="B226" s="10"/>
      <c r="C226" s="9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</row>
    <row r="227" spans="1:19">
      <c r="A227" s="5" t="s">
        <v>304</v>
      </c>
      <c r="B227" s="10" t="s">
        <v>305</v>
      </c>
      <c r="C227" s="9" t="s">
        <v>2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7</v>
      </c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</row>
    <row r="228" spans="1:19">
      <c r="A228" s="5" t="s">
        <v>8</v>
      </c>
      <c r="B228" s="10" t="s">
        <v>306</v>
      </c>
      <c r="C228" s="9" t="s">
        <v>10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17</v>
      </c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</row>
    <row r="229" spans="1:19">
      <c r="A229" s="5">
        <v>2013</v>
      </c>
      <c r="B229" s="10" t="s">
        <v>31</v>
      </c>
      <c r="C229" s="9" t="s">
        <v>31</v>
      </c>
      <c r="D229" s="10">
        <v>3602</v>
      </c>
      <c r="E229" s="10">
        <v>190</v>
      </c>
      <c r="F229" s="10">
        <v>45</v>
      </c>
      <c r="G229" s="10">
        <v>3747</v>
      </c>
      <c r="H229" s="10">
        <v>10</v>
      </c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</row>
    <row r="230" spans="1:19">
      <c r="A230" s="5">
        <v>2014</v>
      </c>
      <c r="B230" s="10" t="s">
        <v>31</v>
      </c>
      <c r="C230" s="9" t="s">
        <v>31</v>
      </c>
      <c r="D230" s="10">
        <v>3698</v>
      </c>
      <c r="E230" s="10">
        <v>210</v>
      </c>
      <c r="F230" s="10">
        <v>45</v>
      </c>
      <c r="G230" s="10">
        <v>3863</v>
      </c>
      <c r="H230" s="10">
        <v>10</v>
      </c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</row>
    <row r="231" spans="1:19">
      <c r="A231" s="5">
        <v>2015</v>
      </c>
      <c r="B231" s="10" t="s">
        <v>31</v>
      </c>
      <c r="C231" s="9" t="s">
        <v>31</v>
      </c>
      <c r="D231" s="10">
        <v>3750</v>
      </c>
      <c r="E231" s="10">
        <v>235.4</v>
      </c>
      <c r="F231" s="10">
        <v>45</v>
      </c>
      <c r="G231" s="10">
        <v>3940.4</v>
      </c>
      <c r="H231" s="10">
        <v>10</v>
      </c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</row>
    <row r="232" spans="1:19">
      <c r="A232" s="5">
        <v>2016</v>
      </c>
      <c r="B232" s="10" t="s">
        <v>31</v>
      </c>
      <c r="C232" s="9" t="s">
        <v>31</v>
      </c>
      <c r="D232" s="10">
        <v>3834</v>
      </c>
      <c r="E232" s="10">
        <v>241.7</v>
      </c>
      <c r="F232" s="10">
        <v>46.14</v>
      </c>
      <c r="G232" s="10">
        <v>4029.56</v>
      </c>
      <c r="H232" s="10">
        <v>10</v>
      </c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</row>
    <row r="233" spans="1:19">
      <c r="A233" s="5">
        <v>2017</v>
      </c>
      <c r="B233" s="10" t="s">
        <v>31</v>
      </c>
      <c r="C233" s="9" t="s">
        <v>31</v>
      </c>
      <c r="D233" s="10">
        <v>3918</v>
      </c>
      <c r="E233" s="10">
        <v>245</v>
      </c>
      <c r="F233" s="10">
        <v>47.12</v>
      </c>
      <c r="G233" s="10">
        <v>4115.88</v>
      </c>
      <c r="H233" s="10">
        <v>10</v>
      </c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</row>
    <row r="234" spans="1:19">
      <c r="A234" s="5">
        <v>2018</v>
      </c>
      <c r="B234" s="10" t="s">
        <v>31</v>
      </c>
      <c r="C234" s="9" t="s">
        <v>31</v>
      </c>
      <c r="D234" s="10">
        <v>4004</v>
      </c>
      <c r="E234" s="10">
        <v>246.7</v>
      </c>
      <c r="F234" s="10">
        <v>48.18</v>
      </c>
      <c r="G234" s="10">
        <v>4202.5199999999995</v>
      </c>
      <c r="H234" s="10">
        <v>10</v>
      </c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</row>
    <row r="235" spans="1:19">
      <c r="A235" s="5">
        <v>2019</v>
      </c>
      <c r="B235" s="10" t="s">
        <v>31</v>
      </c>
      <c r="C235" s="9" t="s">
        <v>31</v>
      </c>
      <c r="D235" s="10">
        <v>4092</v>
      </c>
      <c r="E235" s="10">
        <v>250.6</v>
      </c>
      <c r="F235" s="10">
        <v>49.31</v>
      </c>
      <c r="G235" s="10">
        <v>4293.29</v>
      </c>
      <c r="H235" s="10">
        <v>10</v>
      </c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</row>
    <row r="236" spans="1:19">
      <c r="A236" s="5">
        <v>2020</v>
      </c>
      <c r="B236" s="10" t="s">
        <v>31</v>
      </c>
      <c r="C236" s="9" t="s">
        <v>31</v>
      </c>
      <c r="D236" s="10">
        <v>4176</v>
      </c>
      <c r="E236" s="10">
        <v>257.7</v>
      </c>
      <c r="F236" s="10">
        <v>50.69</v>
      </c>
      <c r="G236" s="10">
        <v>4383.01</v>
      </c>
      <c r="H236" s="10">
        <v>10</v>
      </c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</row>
    <row r="237" spans="1:19">
      <c r="A237" s="5">
        <v>2021</v>
      </c>
      <c r="B237" s="10" t="s">
        <v>31</v>
      </c>
      <c r="C237" s="9" t="s">
        <v>31</v>
      </c>
      <c r="D237" s="10">
        <v>4260</v>
      </c>
      <c r="E237" s="10">
        <v>264</v>
      </c>
      <c r="F237" s="10">
        <v>51.89</v>
      </c>
      <c r="G237" s="10">
        <v>4472.1099999999997</v>
      </c>
      <c r="H237" s="10">
        <v>10</v>
      </c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</row>
    <row r="238" spans="1:19">
      <c r="A238" s="5">
        <v>2022</v>
      </c>
      <c r="B238" s="10" t="s">
        <v>31</v>
      </c>
      <c r="C238" s="9" t="s">
        <v>31</v>
      </c>
      <c r="D238" s="10">
        <v>4343</v>
      </c>
      <c r="E238" s="10">
        <v>267.8</v>
      </c>
      <c r="F238" s="10">
        <v>53.18</v>
      </c>
      <c r="G238" s="10">
        <v>4557.62</v>
      </c>
      <c r="H238" s="10">
        <v>10</v>
      </c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</row>
    <row r="239" spans="1:19">
      <c r="A239" s="5">
        <v>2023</v>
      </c>
      <c r="B239" s="10" t="s">
        <v>31</v>
      </c>
      <c r="C239" s="9" t="s">
        <v>31</v>
      </c>
      <c r="D239" s="10">
        <v>4427</v>
      </c>
      <c r="E239" s="10">
        <v>272.89999999999998</v>
      </c>
      <c r="F239" s="10">
        <v>54.46</v>
      </c>
      <c r="G239" s="10">
        <v>4645.4399999999996</v>
      </c>
      <c r="H239" s="10">
        <v>10</v>
      </c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1:19">
      <c r="A240" s="5">
        <v>2024</v>
      </c>
      <c r="B240" s="10" t="s">
        <v>31</v>
      </c>
      <c r="C240" s="9" t="s">
        <v>31</v>
      </c>
      <c r="D240" s="10">
        <v>4513</v>
      </c>
      <c r="E240" s="10">
        <v>278.3</v>
      </c>
      <c r="F240" s="10">
        <v>55.55</v>
      </c>
      <c r="G240" s="10">
        <v>4735.75</v>
      </c>
      <c r="H240" s="10">
        <v>10</v>
      </c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1:19">
      <c r="A241" s="5" t="s">
        <v>30</v>
      </c>
      <c r="B241" s="10"/>
      <c r="C241" s="9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</row>
    <row r="242" spans="1:19">
      <c r="A242" s="5" t="s">
        <v>30</v>
      </c>
      <c r="B242" s="10"/>
      <c r="C242" s="9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</row>
    <row r="243" spans="1:19">
      <c r="A243" s="5" t="s">
        <v>352</v>
      </c>
      <c r="B243" s="10"/>
      <c r="C243" s="9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</row>
    <row r="244" spans="1:19">
      <c r="A244" s="5" t="s">
        <v>304</v>
      </c>
      <c r="B244" s="10" t="s">
        <v>305</v>
      </c>
      <c r="C244" s="9" t="s">
        <v>2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7</v>
      </c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</row>
    <row r="245" spans="1:19">
      <c r="A245" s="5" t="s">
        <v>8</v>
      </c>
      <c r="B245" s="10" t="s">
        <v>306</v>
      </c>
      <c r="C245" s="9" t="s">
        <v>10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17</v>
      </c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</row>
    <row r="246" spans="1:19">
      <c r="A246" s="5">
        <v>2013</v>
      </c>
      <c r="B246" s="10" t="s">
        <v>31</v>
      </c>
      <c r="C246" s="9" t="s">
        <v>31</v>
      </c>
      <c r="D246" s="10">
        <v>675</v>
      </c>
      <c r="E246" s="10">
        <v>106</v>
      </c>
      <c r="F246" s="10">
        <v>12</v>
      </c>
      <c r="G246" s="10">
        <v>769</v>
      </c>
      <c r="H246" s="10">
        <v>0</v>
      </c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</row>
    <row r="247" spans="1:19">
      <c r="A247" s="5">
        <v>2014</v>
      </c>
      <c r="B247" s="10" t="s">
        <v>31</v>
      </c>
      <c r="C247" s="9" t="s">
        <v>31</v>
      </c>
      <c r="D247" s="10">
        <v>685</v>
      </c>
      <c r="E247" s="10">
        <v>122</v>
      </c>
      <c r="F247" s="10">
        <v>14</v>
      </c>
      <c r="G247" s="10">
        <v>793</v>
      </c>
      <c r="H247" s="10">
        <v>0</v>
      </c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</row>
    <row r="248" spans="1:19">
      <c r="A248" s="5">
        <v>2015</v>
      </c>
      <c r="B248" s="10" t="s">
        <v>31</v>
      </c>
      <c r="C248" s="9" t="s">
        <v>31</v>
      </c>
      <c r="D248" s="10">
        <v>714</v>
      </c>
      <c r="E248" s="10">
        <v>127.2</v>
      </c>
      <c r="F248" s="10">
        <v>13.6</v>
      </c>
      <c r="G248" s="10">
        <v>827.30000000000007</v>
      </c>
      <c r="H248" s="10">
        <v>0.3</v>
      </c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</row>
    <row r="249" spans="1:19">
      <c r="A249" s="5">
        <v>2016</v>
      </c>
      <c r="B249" s="10" t="s">
        <v>31</v>
      </c>
      <c r="C249" s="9" t="s">
        <v>31</v>
      </c>
      <c r="D249" s="10">
        <v>720</v>
      </c>
      <c r="E249" s="10">
        <v>131.69999999999999</v>
      </c>
      <c r="F249" s="10">
        <v>14.5</v>
      </c>
      <c r="G249" s="10">
        <v>837.2</v>
      </c>
      <c r="H249" s="10">
        <v>0.3</v>
      </c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</row>
    <row r="250" spans="1:19">
      <c r="A250" s="5">
        <v>2017</v>
      </c>
      <c r="B250" s="10" t="s">
        <v>31</v>
      </c>
      <c r="C250" s="9" t="s">
        <v>31</v>
      </c>
      <c r="D250" s="10">
        <v>724</v>
      </c>
      <c r="E250" s="10">
        <v>134.4</v>
      </c>
      <c r="F250" s="10">
        <v>17</v>
      </c>
      <c r="G250" s="10">
        <v>841.4</v>
      </c>
      <c r="H250" s="10">
        <v>0.3</v>
      </c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</row>
    <row r="251" spans="1:19">
      <c r="A251" s="5">
        <v>2018</v>
      </c>
      <c r="B251" s="10" t="s">
        <v>31</v>
      </c>
      <c r="C251" s="9" t="s">
        <v>31</v>
      </c>
      <c r="D251" s="10">
        <v>728</v>
      </c>
      <c r="E251" s="10">
        <v>136.69999999999999</v>
      </c>
      <c r="F251" s="10">
        <v>19</v>
      </c>
      <c r="G251" s="10">
        <v>845.7</v>
      </c>
      <c r="H251" s="10">
        <v>0.3</v>
      </c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</row>
    <row r="252" spans="1:19">
      <c r="A252" s="5">
        <v>2019</v>
      </c>
      <c r="B252" s="10" t="s">
        <v>31</v>
      </c>
      <c r="C252" s="9" t="s">
        <v>31</v>
      </c>
      <c r="D252" s="10">
        <v>732</v>
      </c>
      <c r="E252" s="10">
        <v>139.19999999999999</v>
      </c>
      <c r="F252" s="10">
        <v>20.5</v>
      </c>
      <c r="G252" s="10">
        <v>850.7</v>
      </c>
      <c r="H252" s="10">
        <v>0.3</v>
      </c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</row>
    <row r="253" spans="1:19">
      <c r="A253" s="5">
        <v>2020</v>
      </c>
      <c r="B253" s="10" t="s">
        <v>31</v>
      </c>
      <c r="C253" s="9" t="s">
        <v>31</v>
      </c>
      <c r="D253" s="10">
        <v>735</v>
      </c>
      <c r="E253" s="10">
        <v>140.9</v>
      </c>
      <c r="F253" s="10">
        <v>22.6</v>
      </c>
      <c r="G253" s="10">
        <v>853.3</v>
      </c>
      <c r="H253" s="10">
        <v>0.3</v>
      </c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</row>
    <row r="254" spans="1:19">
      <c r="A254" s="5">
        <v>2021</v>
      </c>
      <c r="B254" s="10" t="s">
        <v>31</v>
      </c>
      <c r="C254" s="9" t="s">
        <v>31</v>
      </c>
      <c r="D254" s="10">
        <v>739</v>
      </c>
      <c r="E254" s="10">
        <v>143.4</v>
      </c>
      <c r="F254" s="10">
        <v>25.4</v>
      </c>
      <c r="G254" s="10">
        <v>857</v>
      </c>
      <c r="H254" s="10">
        <v>0.3</v>
      </c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</row>
    <row r="255" spans="1:19">
      <c r="A255" s="5">
        <v>2022</v>
      </c>
      <c r="B255" s="10" t="s">
        <v>31</v>
      </c>
      <c r="C255" s="9" t="s">
        <v>31</v>
      </c>
      <c r="D255" s="10">
        <v>742</v>
      </c>
      <c r="E255" s="10">
        <v>145.69999999999999</v>
      </c>
      <c r="F255" s="10">
        <v>27.9</v>
      </c>
      <c r="G255" s="10">
        <v>859.80000000000007</v>
      </c>
      <c r="H255" s="10">
        <v>0.3</v>
      </c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1:19">
      <c r="A256" s="5">
        <v>2023</v>
      </c>
      <c r="B256" s="10" t="s">
        <v>31</v>
      </c>
      <c r="C256" s="9" t="s">
        <v>31</v>
      </c>
      <c r="D256" s="10">
        <v>745</v>
      </c>
      <c r="E256" s="10">
        <v>148.80000000000001</v>
      </c>
      <c r="F256" s="10">
        <v>30.7</v>
      </c>
      <c r="G256" s="10">
        <v>862.99999999999989</v>
      </c>
      <c r="H256" s="10">
        <v>0.4</v>
      </c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</row>
    <row r="257" spans="1:19">
      <c r="A257" s="5">
        <v>2024</v>
      </c>
      <c r="B257" s="10" t="s">
        <v>31</v>
      </c>
      <c r="C257" s="9" t="s">
        <v>31</v>
      </c>
      <c r="D257" s="10">
        <v>747</v>
      </c>
      <c r="E257" s="10">
        <v>152.1</v>
      </c>
      <c r="F257" s="10">
        <v>33.6</v>
      </c>
      <c r="G257" s="10">
        <v>865.5</v>
      </c>
      <c r="H257" s="10">
        <v>0.4</v>
      </c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</row>
    <row r="258" spans="1:19">
      <c r="A258" s="5" t="s">
        <v>30</v>
      </c>
      <c r="B258" s="10"/>
      <c r="C258" s="9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</row>
    <row r="259" spans="1:19">
      <c r="A259" s="5" t="s">
        <v>30</v>
      </c>
      <c r="B259" s="10"/>
      <c r="C259" s="9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</row>
    <row r="260" spans="1:19">
      <c r="A260" s="5" t="s">
        <v>353</v>
      </c>
      <c r="B260" s="10"/>
      <c r="C260" s="9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</row>
    <row r="261" spans="1:19">
      <c r="A261" s="5" t="s">
        <v>304</v>
      </c>
      <c r="B261" s="10" t="s">
        <v>305</v>
      </c>
      <c r="C261" s="9" t="s">
        <v>2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7</v>
      </c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</row>
    <row r="262" spans="1:19">
      <c r="A262" s="5" t="s">
        <v>8</v>
      </c>
      <c r="B262" s="10" t="s">
        <v>306</v>
      </c>
      <c r="C262" s="9" t="s">
        <v>10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17</v>
      </c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</row>
    <row r="263" spans="1:19">
      <c r="A263" s="5">
        <v>2013</v>
      </c>
      <c r="B263" s="10">
        <v>4950</v>
      </c>
      <c r="C263" s="9">
        <v>141.01010101010101</v>
      </c>
      <c r="D263" s="10">
        <v>698</v>
      </c>
      <c r="E263" s="10">
        <v>175</v>
      </c>
      <c r="F263" s="10">
        <v>74</v>
      </c>
      <c r="G263" s="10">
        <v>799</v>
      </c>
      <c r="H263" s="10">
        <v>0</v>
      </c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</row>
    <row r="264" spans="1:19">
      <c r="A264" s="5">
        <v>2014</v>
      </c>
      <c r="B264" s="10">
        <v>4250</v>
      </c>
      <c r="C264" s="9">
        <v>151.52941176470588</v>
      </c>
      <c r="D264" s="10">
        <v>644</v>
      </c>
      <c r="E264" s="10">
        <v>90</v>
      </c>
      <c r="F264" s="10">
        <v>22</v>
      </c>
      <c r="G264" s="10">
        <v>712</v>
      </c>
      <c r="H264" s="10">
        <v>0</v>
      </c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</row>
    <row r="265" spans="1:19">
      <c r="A265" s="5">
        <v>2015</v>
      </c>
      <c r="B265" s="10">
        <v>4450</v>
      </c>
      <c r="C265" s="9">
        <v>137.57303370786516</v>
      </c>
      <c r="D265" s="10">
        <v>612.20000000000005</v>
      </c>
      <c r="E265" s="10">
        <v>99</v>
      </c>
      <c r="F265" s="10">
        <v>30</v>
      </c>
      <c r="G265" s="10">
        <v>681.2</v>
      </c>
      <c r="H265" s="10">
        <v>0</v>
      </c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</row>
    <row r="266" spans="1:19">
      <c r="A266" s="5">
        <v>2016</v>
      </c>
      <c r="B266" s="10">
        <v>4493</v>
      </c>
      <c r="C266" s="9">
        <v>138.1259737369241</v>
      </c>
      <c r="D266" s="10">
        <v>620.6</v>
      </c>
      <c r="E266" s="10">
        <v>103.7</v>
      </c>
      <c r="F266" s="10">
        <v>30.7</v>
      </c>
      <c r="G266" s="10">
        <v>693.6</v>
      </c>
      <c r="H266" s="10">
        <v>0</v>
      </c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</row>
    <row r="267" spans="1:19">
      <c r="A267" s="5">
        <v>2017</v>
      </c>
      <c r="B267" s="10">
        <v>4518</v>
      </c>
      <c r="C267" s="9">
        <v>138.66755201416555</v>
      </c>
      <c r="D267" s="10">
        <v>626.5</v>
      </c>
      <c r="E267" s="10">
        <v>108.6</v>
      </c>
      <c r="F267" s="10">
        <v>31.4</v>
      </c>
      <c r="G267" s="10">
        <v>703.7</v>
      </c>
      <c r="H267" s="10">
        <v>0</v>
      </c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</row>
    <row r="268" spans="1:19">
      <c r="A268" s="5">
        <v>2018</v>
      </c>
      <c r="B268" s="10">
        <v>4533</v>
      </c>
      <c r="C268" s="9">
        <v>139.22347231414074</v>
      </c>
      <c r="D268" s="10">
        <v>631.1</v>
      </c>
      <c r="E268" s="10">
        <v>112.3</v>
      </c>
      <c r="F268" s="10">
        <v>32.5</v>
      </c>
      <c r="G268" s="10">
        <v>710.9</v>
      </c>
      <c r="H268" s="10">
        <v>0</v>
      </c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</row>
    <row r="269" spans="1:19">
      <c r="A269" s="5">
        <v>2019</v>
      </c>
      <c r="B269" s="10">
        <v>4553</v>
      </c>
      <c r="C269" s="9">
        <v>139.77597188666812</v>
      </c>
      <c r="D269" s="10">
        <v>636.4</v>
      </c>
      <c r="E269" s="10">
        <v>115.9</v>
      </c>
      <c r="F269" s="10">
        <v>33.700000000000003</v>
      </c>
      <c r="G269" s="10">
        <v>718.59999999999991</v>
      </c>
      <c r="H269" s="10">
        <v>0</v>
      </c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</row>
    <row r="270" spans="1:19">
      <c r="A270" s="5">
        <v>2020</v>
      </c>
      <c r="B270" s="10">
        <v>4575</v>
      </c>
      <c r="C270" s="9">
        <v>140.34972677595627</v>
      </c>
      <c r="D270" s="10">
        <v>642.1</v>
      </c>
      <c r="E270" s="10">
        <v>119.1</v>
      </c>
      <c r="F270" s="10">
        <v>35.1</v>
      </c>
      <c r="G270" s="10">
        <v>726.1</v>
      </c>
      <c r="H270" s="10">
        <v>0</v>
      </c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1:19">
      <c r="A271" s="5">
        <v>2021</v>
      </c>
      <c r="B271" s="10">
        <v>4594</v>
      </c>
      <c r="C271" s="9">
        <v>140.90117544623422</v>
      </c>
      <c r="D271" s="10">
        <v>647.29999999999995</v>
      </c>
      <c r="E271" s="10">
        <v>123</v>
      </c>
      <c r="F271" s="10">
        <v>36.700000000000003</v>
      </c>
      <c r="G271" s="10">
        <v>733.59999999999991</v>
      </c>
      <c r="H271" s="10">
        <v>0</v>
      </c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1:19">
      <c r="A272" s="5">
        <v>2022</v>
      </c>
      <c r="B272" s="10">
        <v>4614</v>
      </c>
      <c r="C272" s="9">
        <v>141.48244473342004</v>
      </c>
      <c r="D272" s="10">
        <v>652.79999999999995</v>
      </c>
      <c r="E272" s="10">
        <v>126.5</v>
      </c>
      <c r="F272" s="10">
        <v>38.700000000000003</v>
      </c>
      <c r="G272" s="10">
        <v>740.59999999999991</v>
      </c>
      <c r="H272" s="10">
        <v>0</v>
      </c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</row>
    <row r="273" spans="1:19">
      <c r="A273" s="5">
        <v>2023</v>
      </c>
      <c r="B273" s="10">
        <v>4636</v>
      </c>
      <c r="C273" s="9">
        <v>142.04055220017256</v>
      </c>
      <c r="D273" s="10">
        <v>658.5</v>
      </c>
      <c r="E273" s="10">
        <v>130</v>
      </c>
      <c r="F273" s="10">
        <v>41</v>
      </c>
      <c r="G273" s="10">
        <v>747.5</v>
      </c>
      <c r="H273" s="10">
        <v>0</v>
      </c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</row>
    <row r="274" spans="1:19">
      <c r="A274" s="5">
        <v>2024</v>
      </c>
      <c r="B274" s="10">
        <v>4663</v>
      </c>
      <c r="C274" s="9">
        <v>142.61205232682823</v>
      </c>
      <c r="D274" s="10">
        <v>665</v>
      </c>
      <c r="E274" s="10">
        <v>133.4</v>
      </c>
      <c r="F274" s="10">
        <v>43.7</v>
      </c>
      <c r="G274" s="10">
        <v>754.69999999999993</v>
      </c>
      <c r="H274" s="10">
        <v>0</v>
      </c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</row>
    <row r="275" spans="1:19">
      <c r="A275" s="5" t="s">
        <v>30</v>
      </c>
      <c r="B275" s="10"/>
      <c r="C275" s="9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</row>
    <row r="276" spans="1:19">
      <c r="A276" s="5" t="s">
        <v>30</v>
      </c>
      <c r="B276" s="10"/>
      <c r="C276" s="9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</row>
    <row r="277" spans="1:19">
      <c r="A277" s="5" t="s">
        <v>354</v>
      </c>
      <c r="B277" s="10"/>
      <c r="C277" s="9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</row>
    <row r="278" spans="1:19">
      <c r="A278" s="5" t="s">
        <v>304</v>
      </c>
      <c r="B278" s="10" t="s">
        <v>305</v>
      </c>
      <c r="C278" s="9" t="s">
        <v>2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7</v>
      </c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</row>
    <row r="279" spans="1:19">
      <c r="A279" s="5" t="s">
        <v>8</v>
      </c>
      <c r="B279" s="10" t="s">
        <v>306</v>
      </c>
      <c r="C279" s="9" t="s">
        <v>10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17</v>
      </c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</row>
    <row r="280" spans="1:19">
      <c r="A280" s="5">
        <v>2013</v>
      </c>
      <c r="B280" s="10" t="s">
        <v>31</v>
      </c>
      <c r="C280" s="9" t="s">
        <v>31</v>
      </c>
      <c r="D280" s="10">
        <v>1613</v>
      </c>
      <c r="E280" s="10">
        <v>179</v>
      </c>
      <c r="F280" s="10">
        <v>165</v>
      </c>
      <c r="G280" s="10">
        <v>1627</v>
      </c>
      <c r="H280" s="10">
        <v>0</v>
      </c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</row>
    <row r="281" spans="1:19">
      <c r="A281" s="5">
        <v>2014</v>
      </c>
      <c r="B281" s="10" t="s">
        <v>31</v>
      </c>
      <c r="C281" s="9" t="s">
        <v>31</v>
      </c>
      <c r="D281" s="10">
        <v>1556</v>
      </c>
      <c r="E281" s="10">
        <v>204</v>
      </c>
      <c r="F281" s="10">
        <v>166</v>
      </c>
      <c r="G281" s="10">
        <v>1594</v>
      </c>
      <c r="H281" s="10">
        <v>0</v>
      </c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</row>
    <row r="282" spans="1:19">
      <c r="A282" s="5">
        <v>2015</v>
      </c>
      <c r="B282" s="10" t="s">
        <v>31</v>
      </c>
      <c r="C282" s="9" t="s">
        <v>31</v>
      </c>
      <c r="D282" s="10">
        <v>1577</v>
      </c>
      <c r="E282" s="10">
        <v>206</v>
      </c>
      <c r="F282" s="10">
        <v>161</v>
      </c>
      <c r="G282" s="10">
        <v>1622</v>
      </c>
      <c r="H282" s="10">
        <v>0</v>
      </c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</row>
    <row r="283" spans="1:19">
      <c r="A283" s="5">
        <v>2016</v>
      </c>
      <c r="B283" s="10" t="s">
        <v>31</v>
      </c>
      <c r="C283" s="9" t="s">
        <v>31</v>
      </c>
      <c r="D283" s="10">
        <v>1586</v>
      </c>
      <c r="E283" s="10">
        <v>210.2</v>
      </c>
      <c r="F283" s="10">
        <v>163.5</v>
      </c>
      <c r="G283" s="10">
        <v>1632.7</v>
      </c>
      <c r="H283" s="10">
        <v>0</v>
      </c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</row>
    <row r="284" spans="1:19">
      <c r="A284" s="5">
        <v>2017</v>
      </c>
      <c r="B284" s="10" t="s">
        <v>31</v>
      </c>
      <c r="C284" s="9" t="s">
        <v>31</v>
      </c>
      <c r="D284" s="10">
        <v>1612</v>
      </c>
      <c r="E284" s="10">
        <v>214.6</v>
      </c>
      <c r="F284" s="10">
        <v>167.9</v>
      </c>
      <c r="G284" s="10">
        <v>1658.6999999999998</v>
      </c>
      <c r="H284" s="10">
        <v>0</v>
      </c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</row>
    <row r="285" spans="1:19">
      <c r="A285" s="5">
        <v>2018</v>
      </c>
      <c r="B285" s="10" t="s">
        <v>31</v>
      </c>
      <c r="C285" s="9" t="s">
        <v>31</v>
      </c>
      <c r="D285" s="10">
        <v>1633</v>
      </c>
      <c r="E285" s="10">
        <v>219.2</v>
      </c>
      <c r="F285" s="10">
        <v>171.6</v>
      </c>
      <c r="G285" s="10">
        <v>1680.6000000000001</v>
      </c>
      <c r="H285" s="10">
        <v>0</v>
      </c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</row>
    <row r="286" spans="1:19">
      <c r="A286" s="5">
        <v>2019</v>
      </c>
      <c r="B286" s="10" t="s">
        <v>31</v>
      </c>
      <c r="C286" s="9" t="s">
        <v>31</v>
      </c>
      <c r="D286" s="10">
        <v>1657</v>
      </c>
      <c r="E286" s="10">
        <v>223.9</v>
      </c>
      <c r="F286" s="10">
        <v>174</v>
      </c>
      <c r="G286" s="10">
        <v>1706.9</v>
      </c>
      <c r="H286" s="10">
        <v>0</v>
      </c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1:19">
      <c r="A287" s="5">
        <v>2020</v>
      </c>
      <c r="B287" s="10" t="s">
        <v>31</v>
      </c>
      <c r="C287" s="9" t="s">
        <v>31</v>
      </c>
      <c r="D287" s="10">
        <v>1682</v>
      </c>
      <c r="E287" s="10">
        <v>228.9</v>
      </c>
      <c r="F287" s="10">
        <v>175.6</v>
      </c>
      <c r="G287" s="10">
        <v>1735.3000000000002</v>
      </c>
      <c r="H287" s="10">
        <v>0</v>
      </c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</row>
    <row r="288" spans="1:19">
      <c r="A288" s="5">
        <v>2021</v>
      </c>
      <c r="B288" s="10" t="s">
        <v>31</v>
      </c>
      <c r="C288" s="9" t="s">
        <v>31</v>
      </c>
      <c r="D288" s="10">
        <v>1708</v>
      </c>
      <c r="E288" s="10">
        <v>234</v>
      </c>
      <c r="F288" s="10">
        <v>178</v>
      </c>
      <c r="G288" s="10">
        <v>1764</v>
      </c>
      <c r="H288" s="10">
        <v>0</v>
      </c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</row>
    <row r="289" spans="1:19">
      <c r="A289" s="5">
        <v>2022</v>
      </c>
      <c r="B289" s="10" t="s">
        <v>31</v>
      </c>
      <c r="C289" s="9" t="s">
        <v>31</v>
      </c>
      <c r="D289" s="10">
        <v>1733</v>
      </c>
      <c r="E289" s="10">
        <v>239.3</v>
      </c>
      <c r="F289" s="10">
        <v>179.7</v>
      </c>
      <c r="G289" s="10">
        <v>1792.6</v>
      </c>
      <c r="H289" s="10">
        <v>0</v>
      </c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</row>
    <row r="290" spans="1:19">
      <c r="A290" s="5">
        <v>2023</v>
      </c>
      <c r="B290" s="10" t="s">
        <v>31</v>
      </c>
      <c r="C290" s="9" t="s">
        <v>31</v>
      </c>
      <c r="D290" s="10">
        <v>1759</v>
      </c>
      <c r="E290" s="10">
        <v>244.8</v>
      </c>
      <c r="F290" s="10">
        <v>185.1</v>
      </c>
      <c r="G290" s="10">
        <v>1818.7</v>
      </c>
      <c r="H290" s="10">
        <v>0</v>
      </c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</row>
    <row r="291" spans="1:19">
      <c r="A291" s="5">
        <v>2024</v>
      </c>
      <c r="B291" s="10" t="s">
        <v>31</v>
      </c>
      <c r="C291" s="9" t="s">
        <v>31</v>
      </c>
      <c r="D291" s="10">
        <v>1784</v>
      </c>
      <c r="E291" s="10">
        <v>250.5</v>
      </c>
      <c r="F291" s="10">
        <v>189.9</v>
      </c>
      <c r="G291" s="10">
        <v>1844.6</v>
      </c>
      <c r="H291" s="10">
        <v>0</v>
      </c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</row>
    <row r="292" spans="1:19">
      <c r="A292" s="5" t="s">
        <v>30</v>
      </c>
      <c r="B292" s="10"/>
      <c r="C292" s="9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</row>
    <row r="293" spans="1:19">
      <c r="A293" s="5" t="s">
        <v>30</v>
      </c>
      <c r="B293" s="10"/>
      <c r="C293" s="9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</row>
    <row r="294" spans="1:19">
      <c r="A294" s="5" t="s">
        <v>355</v>
      </c>
      <c r="B294" s="10"/>
      <c r="C294" s="9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</row>
    <row r="295" spans="1:19">
      <c r="A295" s="5" t="s">
        <v>304</v>
      </c>
      <c r="B295" s="10" t="s">
        <v>305</v>
      </c>
      <c r="C295" s="9" t="s">
        <v>2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7</v>
      </c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</row>
    <row r="296" spans="1:19">
      <c r="A296" s="5" t="s">
        <v>8</v>
      </c>
      <c r="B296" s="10" t="s">
        <v>306</v>
      </c>
      <c r="C296" s="9" t="s">
        <v>10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17</v>
      </c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</row>
    <row r="297" spans="1:19">
      <c r="A297" s="5">
        <v>2013</v>
      </c>
      <c r="B297" s="10" t="s">
        <v>31</v>
      </c>
      <c r="C297" s="9" t="s">
        <v>31</v>
      </c>
      <c r="D297" s="10">
        <v>1340</v>
      </c>
      <c r="E297" s="10">
        <v>172</v>
      </c>
      <c r="F297" s="10">
        <v>1</v>
      </c>
      <c r="G297" s="10">
        <v>1511</v>
      </c>
      <c r="H297" s="10">
        <v>0</v>
      </c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</row>
    <row r="298" spans="1:19">
      <c r="A298" s="5">
        <v>2014</v>
      </c>
      <c r="B298" s="10" t="s">
        <v>31</v>
      </c>
      <c r="C298" s="9" t="s">
        <v>31</v>
      </c>
      <c r="D298" s="10">
        <v>1365</v>
      </c>
      <c r="E298" s="10">
        <v>190</v>
      </c>
      <c r="F298" s="10">
        <v>1</v>
      </c>
      <c r="G298" s="10">
        <v>1554</v>
      </c>
      <c r="H298" s="10">
        <v>0</v>
      </c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</row>
    <row r="299" spans="1:19">
      <c r="A299" s="5">
        <v>2015</v>
      </c>
      <c r="B299" s="10" t="s">
        <v>31</v>
      </c>
      <c r="C299" s="9" t="s">
        <v>31</v>
      </c>
      <c r="D299" s="10">
        <v>1390</v>
      </c>
      <c r="E299" s="10">
        <v>200</v>
      </c>
      <c r="F299" s="10">
        <v>1</v>
      </c>
      <c r="G299" s="10">
        <v>1589</v>
      </c>
      <c r="H299" s="10">
        <v>0</v>
      </c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</row>
    <row r="300" spans="1:19">
      <c r="A300" s="5">
        <v>2016</v>
      </c>
      <c r="B300" s="10" t="s">
        <v>31</v>
      </c>
      <c r="C300" s="9" t="s">
        <v>31</v>
      </c>
      <c r="D300" s="10">
        <v>1418</v>
      </c>
      <c r="E300" s="10">
        <v>210.8</v>
      </c>
      <c r="F300" s="10">
        <v>1</v>
      </c>
      <c r="G300" s="10">
        <v>1627.8</v>
      </c>
      <c r="H300" s="10">
        <v>0</v>
      </c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</row>
    <row r="301" spans="1:19">
      <c r="A301" s="5">
        <v>2017</v>
      </c>
      <c r="B301" s="10" t="s">
        <v>31</v>
      </c>
      <c r="C301" s="9" t="s">
        <v>31</v>
      </c>
      <c r="D301" s="10">
        <v>1447</v>
      </c>
      <c r="E301" s="10">
        <v>220.1</v>
      </c>
      <c r="F301" s="10">
        <v>1</v>
      </c>
      <c r="G301" s="10">
        <v>1666.1</v>
      </c>
      <c r="H301" s="10">
        <v>0</v>
      </c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</row>
    <row r="302" spans="1:19">
      <c r="A302" s="5">
        <v>2018</v>
      </c>
      <c r="B302" s="10" t="s">
        <v>31</v>
      </c>
      <c r="C302" s="9" t="s">
        <v>31</v>
      </c>
      <c r="D302" s="10">
        <v>1476</v>
      </c>
      <c r="E302" s="10">
        <v>228.3</v>
      </c>
      <c r="F302" s="10">
        <v>1</v>
      </c>
      <c r="G302" s="10">
        <v>1703.3</v>
      </c>
      <c r="H302" s="10">
        <v>0</v>
      </c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</row>
    <row r="303" spans="1:19">
      <c r="A303" s="5">
        <v>2019</v>
      </c>
      <c r="B303" s="10" t="s">
        <v>31</v>
      </c>
      <c r="C303" s="9" t="s">
        <v>31</v>
      </c>
      <c r="D303" s="10">
        <v>1509</v>
      </c>
      <c r="E303" s="10">
        <v>236.1</v>
      </c>
      <c r="F303" s="10">
        <v>1</v>
      </c>
      <c r="G303" s="10">
        <v>1744.1</v>
      </c>
      <c r="H303" s="10">
        <v>0</v>
      </c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</row>
    <row r="304" spans="1:19">
      <c r="A304" s="5">
        <v>2020</v>
      </c>
      <c r="B304" s="10" t="s">
        <v>31</v>
      </c>
      <c r="C304" s="9" t="s">
        <v>31</v>
      </c>
      <c r="D304" s="10">
        <v>1539</v>
      </c>
      <c r="E304" s="10">
        <v>243.2</v>
      </c>
      <c r="F304" s="10">
        <v>1</v>
      </c>
      <c r="G304" s="10">
        <v>1781.2</v>
      </c>
      <c r="H304" s="10">
        <v>0</v>
      </c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</row>
    <row r="305" spans="1:19">
      <c r="A305" s="5">
        <v>2021</v>
      </c>
      <c r="B305" s="10" t="s">
        <v>31</v>
      </c>
      <c r="C305" s="9" t="s">
        <v>31</v>
      </c>
      <c r="D305" s="10">
        <v>1573</v>
      </c>
      <c r="E305" s="10">
        <v>249.9</v>
      </c>
      <c r="F305" s="10">
        <v>1</v>
      </c>
      <c r="G305" s="10">
        <v>1821.9</v>
      </c>
      <c r="H305" s="10">
        <v>0</v>
      </c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</row>
    <row r="306" spans="1:19">
      <c r="A306" s="5">
        <v>2022</v>
      </c>
      <c r="B306" s="10" t="s">
        <v>31</v>
      </c>
      <c r="C306" s="9" t="s">
        <v>31</v>
      </c>
      <c r="D306" s="10">
        <v>1606</v>
      </c>
      <c r="E306" s="10">
        <v>257</v>
      </c>
      <c r="F306" s="10">
        <v>1</v>
      </c>
      <c r="G306" s="10">
        <v>1862</v>
      </c>
      <c r="H306" s="10">
        <v>0</v>
      </c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</row>
    <row r="307" spans="1:19">
      <c r="A307" s="5">
        <v>2023</v>
      </c>
      <c r="B307" s="10" t="s">
        <v>31</v>
      </c>
      <c r="C307" s="9" t="s">
        <v>31</v>
      </c>
      <c r="D307" s="10">
        <v>1638</v>
      </c>
      <c r="E307" s="10">
        <v>264.7</v>
      </c>
      <c r="F307" s="10">
        <v>1</v>
      </c>
      <c r="G307" s="10">
        <v>1901.7</v>
      </c>
      <c r="H307" s="10">
        <v>0</v>
      </c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</row>
    <row r="308" spans="1:19">
      <c r="A308" s="5">
        <v>2024</v>
      </c>
      <c r="B308" s="10" t="s">
        <v>31</v>
      </c>
      <c r="C308" s="9" t="s">
        <v>31</v>
      </c>
      <c r="D308" s="10">
        <v>1669</v>
      </c>
      <c r="E308" s="10">
        <v>271.60000000000002</v>
      </c>
      <c r="F308" s="10">
        <v>1</v>
      </c>
      <c r="G308" s="10">
        <v>1939.6</v>
      </c>
      <c r="H308" s="10">
        <v>0</v>
      </c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</row>
    <row r="309" spans="1:19">
      <c r="A309" s="5" t="s">
        <v>30</v>
      </c>
      <c r="B309" s="10"/>
      <c r="C309" s="9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</row>
    <row r="310" spans="1:19">
      <c r="A310" s="5" t="s">
        <v>30</v>
      </c>
      <c r="B310" s="10"/>
      <c r="C310" s="9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</row>
    <row r="311" spans="1:19">
      <c r="A311" s="5" t="s">
        <v>356</v>
      </c>
      <c r="B311" s="10"/>
      <c r="C311" s="9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</row>
    <row r="312" spans="1:19">
      <c r="A312" s="5" t="s">
        <v>304</v>
      </c>
      <c r="B312" s="10" t="s">
        <v>305</v>
      </c>
      <c r="C312" s="9" t="s">
        <v>2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7</v>
      </c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</row>
    <row r="313" spans="1:19">
      <c r="A313" s="5" t="s">
        <v>8</v>
      </c>
      <c r="B313" s="10" t="s">
        <v>306</v>
      </c>
      <c r="C313" s="9" t="s">
        <v>10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17</v>
      </c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</row>
    <row r="314" spans="1:19">
      <c r="A314" s="5">
        <v>2013</v>
      </c>
      <c r="B314" s="10">
        <v>34000</v>
      </c>
      <c r="C314" s="9">
        <v>70.588235294117652</v>
      </c>
      <c r="D314" s="10">
        <v>2400</v>
      </c>
      <c r="E314" s="10">
        <v>868</v>
      </c>
      <c r="F314" s="10">
        <v>1</v>
      </c>
      <c r="G314" s="10">
        <v>3267</v>
      </c>
      <c r="H314" s="10">
        <v>0</v>
      </c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</row>
    <row r="315" spans="1:19">
      <c r="A315" s="5">
        <v>2014</v>
      </c>
      <c r="B315" s="10">
        <v>36500</v>
      </c>
      <c r="C315" s="9">
        <v>72.602739726027394</v>
      </c>
      <c r="D315" s="10">
        <v>2650</v>
      </c>
      <c r="E315" s="10">
        <v>460</v>
      </c>
      <c r="F315" s="10">
        <v>1</v>
      </c>
      <c r="G315" s="10">
        <v>3109</v>
      </c>
      <c r="H315" s="10">
        <v>0</v>
      </c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</row>
    <row r="316" spans="1:19">
      <c r="A316" s="5">
        <v>2015</v>
      </c>
      <c r="B316" s="10">
        <v>38350</v>
      </c>
      <c r="C316" s="9">
        <v>73.533246414602345</v>
      </c>
      <c r="D316" s="10">
        <v>2820</v>
      </c>
      <c r="E316" s="10">
        <v>375</v>
      </c>
      <c r="F316" s="10">
        <v>1</v>
      </c>
      <c r="G316" s="10">
        <v>3194</v>
      </c>
      <c r="H316" s="10">
        <v>0</v>
      </c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</row>
    <row r="317" spans="1:19">
      <c r="A317" s="5">
        <v>2016</v>
      </c>
      <c r="B317" s="10">
        <v>39317</v>
      </c>
      <c r="C317" s="9">
        <v>72.564030826360096</v>
      </c>
      <c r="D317" s="10">
        <v>2853</v>
      </c>
      <c r="E317" s="10">
        <v>425</v>
      </c>
      <c r="F317" s="10">
        <v>1</v>
      </c>
      <c r="G317" s="10">
        <v>3277</v>
      </c>
      <c r="H317" s="10">
        <v>0</v>
      </c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1:19">
      <c r="A318" s="5">
        <v>2017</v>
      </c>
      <c r="B318" s="10">
        <v>40138</v>
      </c>
      <c r="C318" s="9">
        <v>72.574617569385623</v>
      </c>
      <c r="D318" s="10">
        <v>2913</v>
      </c>
      <c r="E318" s="10">
        <v>421</v>
      </c>
      <c r="F318" s="10">
        <v>1</v>
      </c>
      <c r="G318" s="10">
        <v>3333</v>
      </c>
      <c r="H318" s="10">
        <v>0</v>
      </c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</row>
    <row r="319" spans="1:19">
      <c r="A319" s="5">
        <v>2018</v>
      </c>
      <c r="B319" s="10">
        <v>40628</v>
      </c>
      <c r="C319" s="9">
        <v>72.880771881461058</v>
      </c>
      <c r="D319" s="10">
        <v>2961</v>
      </c>
      <c r="E319" s="10">
        <v>414</v>
      </c>
      <c r="F319" s="10">
        <v>1</v>
      </c>
      <c r="G319" s="10">
        <v>3374</v>
      </c>
      <c r="H319" s="10">
        <v>0</v>
      </c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</row>
    <row r="320" spans="1:19">
      <c r="A320" s="5">
        <v>2019</v>
      </c>
      <c r="B320" s="10">
        <v>40851</v>
      </c>
      <c r="C320" s="9">
        <v>73.094905877457094</v>
      </c>
      <c r="D320" s="10">
        <v>2986</v>
      </c>
      <c r="E320" s="10">
        <v>407</v>
      </c>
      <c r="F320" s="10">
        <v>1</v>
      </c>
      <c r="G320" s="10">
        <v>3392</v>
      </c>
      <c r="H320" s="10">
        <v>0</v>
      </c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</row>
    <row r="321" spans="1:19">
      <c r="A321" s="5">
        <v>2020</v>
      </c>
      <c r="B321" s="10">
        <v>41002</v>
      </c>
      <c r="C321" s="9">
        <v>73.435442173552516</v>
      </c>
      <c r="D321" s="10">
        <v>3011</v>
      </c>
      <c r="E321" s="10">
        <v>399</v>
      </c>
      <c r="F321" s="10">
        <v>1</v>
      </c>
      <c r="G321" s="10">
        <v>3409</v>
      </c>
      <c r="H321" s="10">
        <v>0</v>
      </c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</row>
    <row r="322" spans="1:19">
      <c r="A322" s="5">
        <v>2021</v>
      </c>
      <c r="B322" s="10">
        <v>41109</v>
      </c>
      <c r="C322" s="9">
        <v>73.852441071298259</v>
      </c>
      <c r="D322" s="10">
        <v>3036</v>
      </c>
      <c r="E322" s="10">
        <v>390</v>
      </c>
      <c r="F322" s="10">
        <v>1</v>
      </c>
      <c r="G322" s="10">
        <v>3425</v>
      </c>
      <c r="H322" s="10">
        <v>0</v>
      </c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</row>
    <row r="323" spans="1:19">
      <c r="A323" s="5">
        <v>2022</v>
      </c>
      <c r="B323" s="10">
        <v>41240</v>
      </c>
      <c r="C323" s="9">
        <v>74.296799224054311</v>
      </c>
      <c r="D323" s="10">
        <v>3064</v>
      </c>
      <c r="E323" s="10">
        <v>380</v>
      </c>
      <c r="F323" s="10">
        <v>1</v>
      </c>
      <c r="G323" s="10">
        <v>3443</v>
      </c>
      <c r="H323" s="10">
        <v>0</v>
      </c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</row>
    <row r="324" spans="1:19">
      <c r="A324" s="5">
        <v>2023</v>
      </c>
      <c r="B324" s="10">
        <v>41370</v>
      </c>
      <c r="C324" s="9">
        <v>74.740149867053418</v>
      </c>
      <c r="D324" s="10">
        <v>3092</v>
      </c>
      <c r="E324" s="10">
        <v>370</v>
      </c>
      <c r="F324" s="10">
        <v>1</v>
      </c>
      <c r="G324" s="10">
        <v>3461</v>
      </c>
      <c r="H324" s="10">
        <v>0</v>
      </c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</row>
    <row r="325" spans="1:19">
      <c r="A325" s="5">
        <v>2024</v>
      </c>
      <c r="B325" s="10">
        <v>41495</v>
      </c>
      <c r="C325" s="9">
        <v>75.237980479575853</v>
      </c>
      <c r="D325" s="10">
        <v>3122</v>
      </c>
      <c r="E325" s="10">
        <v>360</v>
      </c>
      <c r="F325" s="10">
        <v>1</v>
      </c>
      <c r="G325" s="10">
        <v>3481</v>
      </c>
      <c r="H325" s="10">
        <v>0</v>
      </c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</row>
    <row r="326" spans="1:19">
      <c r="A326" s="5" t="s">
        <v>30</v>
      </c>
      <c r="B326" s="10"/>
      <c r="C326" s="9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</row>
    <row r="327" spans="1:19">
      <c r="A327" s="5" t="s">
        <v>30</v>
      </c>
      <c r="B327" s="10"/>
      <c r="C327" s="9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</row>
    <row r="328" spans="1:19">
      <c r="A328" s="5" t="s">
        <v>357</v>
      </c>
      <c r="B328" s="10"/>
      <c r="C328" s="9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</row>
    <row r="329" spans="1:19">
      <c r="A329" s="5" t="s">
        <v>304</v>
      </c>
      <c r="B329" s="10" t="s">
        <v>305</v>
      </c>
      <c r="C329" s="9" t="s">
        <v>2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7</v>
      </c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</row>
    <row r="330" spans="1:19">
      <c r="A330" s="5" t="s">
        <v>8</v>
      </c>
      <c r="B330" s="10" t="s">
        <v>306</v>
      </c>
      <c r="C330" s="9" t="s">
        <v>10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17</v>
      </c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1:19">
      <c r="A331" s="5">
        <v>2013</v>
      </c>
      <c r="B331" s="10" t="s">
        <v>31</v>
      </c>
      <c r="C331" s="9" t="s">
        <v>31</v>
      </c>
      <c r="D331" s="10">
        <v>208</v>
      </c>
      <c r="E331" s="10">
        <v>35</v>
      </c>
      <c r="F331" s="10">
        <v>5</v>
      </c>
      <c r="G331" s="10">
        <v>238</v>
      </c>
      <c r="H331" s="10">
        <v>0</v>
      </c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</row>
    <row r="332" spans="1:19">
      <c r="A332" s="5">
        <v>2014</v>
      </c>
      <c r="B332" s="10" t="s">
        <v>31</v>
      </c>
      <c r="C332" s="9" t="s">
        <v>31</v>
      </c>
      <c r="D332" s="10">
        <v>208</v>
      </c>
      <c r="E332" s="10">
        <v>25</v>
      </c>
      <c r="F332" s="10">
        <v>8</v>
      </c>
      <c r="G332" s="10">
        <v>225</v>
      </c>
      <c r="H332" s="10">
        <v>0</v>
      </c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1:19">
      <c r="A333" s="5">
        <v>2015</v>
      </c>
      <c r="B333" s="10" t="s">
        <v>31</v>
      </c>
      <c r="C333" s="9" t="s">
        <v>31</v>
      </c>
      <c r="D333" s="10">
        <v>208</v>
      </c>
      <c r="E333" s="10">
        <v>25</v>
      </c>
      <c r="F333" s="10">
        <v>10</v>
      </c>
      <c r="G333" s="10">
        <v>223</v>
      </c>
      <c r="H333" s="10">
        <v>0</v>
      </c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1:19">
      <c r="A334" s="5">
        <v>2016</v>
      </c>
      <c r="B334" s="10" t="s">
        <v>31</v>
      </c>
      <c r="C334" s="9" t="s">
        <v>31</v>
      </c>
      <c r="D334" s="10">
        <v>209.1</v>
      </c>
      <c r="E334" s="10">
        <v>24.52</v>
      </c>
      <c r="F334" s="10">
        <v>10.62</v>
      </c>
      <c r="G334" s="10">
        <v>223</v>
      </c>
      <c r="H334" s="10">
        <v>0</v>
      </c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</row>
    <row r="335" spans="1:19">
      <c r="A335" s="5">
        <v>2017</v>
      </c>
      <c r="B335" s="10" t="s">
        <v>31</v>
      </c>
      <c r="C335" s="9" t="s">
        <v>31</v>
      </c>
      <c r="D335" s="10">
        <v>213.2</v>
      </c>
      <c r="E335" s="10">
        <v>27.87</v>
      </c>
      <c r="F335" s="10">
        <v>11.14</v>
      </c>
      <c r="G335" s="10">
        <v>229.93</v>
      </c>
      <c r="H335" s="10">
        <v>0</v>
      </c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</row>
    <row r="336" spans="1:19">
      <c r="A336" s="5">
        <v>2018</v>
      </c>
      <c r="B336" s="10" t="s">
        <v>31</v>
      </c>
      <c r="C336" s="9" t="s">
        <v>31</v>
      </c>
      <c r="D336" s="10">
        <v>215.6</v>
      </c>
      <c r="E336" s="10">
        <v>30.24</v>
      </c>
      <c r="F336" s="10">
        <v>11.68</v>
      </c>
      <c r="G336" s="10">
        <v>234.16</v>
      </c>
      <c r="H336" s="10">
        <v>0</v>
      </c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</row>
    <row r="337" spans="1:19">
      <c r="A337" s="5">
        <v>2019</v>
      </c>
      <c r="B337" s="10" t="s">
        <v>31</v>
      </c>
      <c r="C337" s="9" t="s">
        <v>31</v>
      </c>
      <c r="D337" s="10">
        <v>220.7</v>
      </c>
      <c r="E337" s="10">
        <v>32.68</v>
      </c>
      <c r="F337" s="10">
        <v>11.92</v>
      </c>
      <c r="G337" s="10">
        <v>241.46</v>
      </c>
      <c r="H337" s="10">
        <v>0</v>
      </c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</row>
    <row r="338" spans="1:19">
      <c r="A338" s="5">
        <v>2020</v>
      </c>
      <c r="B338" s="10" t="s">
        <v>31</v>
      </c>
      <c r="C338" s="9" t="s">
        <v>31</v>
      </c>
      <c r="D338" s="10">
        <v>223.7</v>
      </c>
      <c r="E338" s="10">
        <v>34.21</v>
      </c>
      <c r="F338" s="10">
        <v>12.18</v>
      </c>
      <c r="G338" s="10">
        <v>245.72999999999996</v>
      </c>
      <c r="H338" s="10">
        <v>0</v>
      </c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</row>
    <row r="339" spans="1:19">
      <c r="A339" s="5">
        <v>2021</v>
      </c>
      <c r="B339" s="10" t="s">
        <v>31</v>
      </c>
      <c r="C339" s="9" t="s">
        <v>31</v>
      </c>
      <c r="D339" s="10">
        <v>229.9</v>
      </c>
      <c r="E339" s="10">
        <v>37.119999999999997</v>
      </c>
      <c r="F339" s="10">
        <v>12.38</v>
      </c>
      <c r="G339" s="10">
        <v>254.64</v>
      </c>
      <c r="H339" s="10">
        <v>0</v>
      </c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</row>
    <row r="340" spans="1:19">
      <c r="A340" s="5">
        <v>2022</v>
      </c>
      <c r="B340" s="10" t="s">
        <v>31</v>
      </c>
      <c r="C340" s="9" t="s">
        <v>31</v>
      </c>
      <c r="D340" s="10">
        <v>232.6</v>
      </c>
      <c r="E340" s="10">
        <v>39.29</v>
      </c>
      <c r="F340" s="10">
        <v>12.74</v>
      </c>
      <c r="G340" s="10">
        <v>259.14999999999998</v>
      </c>
      <c r="H340" s="10">
        <v>0</v>
      </c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</row>
    <row r="341" spans="1:19">
      <c r="A341" s="5">
        <v>2023</v>
      </c>
      <c r="B341" s="10" t="s">
        <v>31</v>
      </c>
      <c r="C341" s="9" t="s">
        <v>31</v>
      </c>
      <c r="D341" s="10">
        <v>238.6</v>
      </c>
      <c r="E341" s="10">
        <v>40.92</v>
      </c>
      <c r="F341" s="10">
        <v>13</v>
      </c>
      <c r="G341" s="10">
        <v>266.52</v>
      </c>
      <c r="H341" s="10">
        <v>0</v>
      </c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</row>
    <row r="342" spans="1:19">
      <c r="A342" s="5">
        <v>2024</v>
      </c>
      <c r="B342" s="10" t="s">
        <v>31</v>
      </c>
      <c r="C342" s="9" t="s">
        <v>31</v>
      </c>
      <c r="D342" s="10">
        <v>243.3</v>
      </c>
      <c r="E342" s="10">
        <v>43.6</v>
      </c>
      <c r="F342" s="10">
        <v>13.29</v>
      </c>
      <c r="G342" s="10">
        <v>273.61</v>
      </c>
      <c r="H342" s="10">
        <v>0</v>
      </c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</row>
    <row r="343" spans="1:19">
      <c r="A343" s="5" t="s">
        <v>30</v>
      </c>
      <c r="B343" s="10"/>
      <c r="C343" s="9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</row>
    <row r="344" spans="1:19">
      <c r="A344" s="5" t="s">
        <v>30</v>
      </c>
      <c r="B344" s="10"/>
      <c r="C344" s="9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</row>
    <row r="345" spans="1:19">
      <c r="A345" s="5" t="s">
        <v>358</v>
      </c>
      <c r="B345" s="10"/>
      <c r="C345" s="9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</row>
    <row r="346" spans="1:19">
      <c r="A346" s="5" t="s">
        <v>304</v>
      </c>
      <c r="B346" s="10" t="s">
        <v>305</v>
      </c>
      <c r="C346" s="9" t="s">
        <v>2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7</v>
      </c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</row>
    <row r="347" spans="1:19">
      <c r="A347" s="5" t="s">
        <v>8</v>
      </c>
      <c r="B347" s="10" t="s">
        <v>306</v>
      </c>
      <c r="C347" s="9" t="s">
        <v>10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17</v>
      </c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</row>
    <row r="348" spans="1:19">
      <c r="A348" s="5">
        <v>2013</v>
      </c>
      <c r="B348" s="10" t="s">
        <v>31</v>
      </c>
      <c r="C348" s="9" t="s">
        <v>31</v>
      </c>
      <c r="D348" s="10">
        <v>855</v>
      </c>
      <c r="E348" s="10">
        <v>40</v>
      </c>
      <c r="F348" s="10">
        <v>3</v>
      </c>
      <c r="G348" s="10">
        <v>892</v>
      </c>
      <c r="H348" s="10">
        <v>0</v>
      </c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1:19">
      <c r="A349" s="5">
        <v>2014</v>
      </c>
      <c r="B349" s="10" t="s">
        <v>31</v>
      </c>
      <c r="C349" s="9" t="s">
        <v>31</v>
      </c>
      <c r="D349" s="10">
        <v>815</v>
      </c>
      <c r="E349" s="10">
        <v>55</v>
      </c>
      <c r="F349" s="10">
        <v>3</v>
      </c>
      <c r="G349" s="10">
        <v>867</v>
      </c>
      <c r="H349" s="10">
        <v>0</v>
      </c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</row>
    <row r="350" spans="1:19">
      <c r="A350" s="5">
        <v>2015</v>
      </c>
      <c r="B350" s="10" t="s">
        <v>31</v>
      </c>
      <c r="C350" s="9" t="s">
        <v>31</v>
      </c>
      <c r="D350" s="10">
        <v>800</v>
      </c>
      <c r="E350" s="10">
        <v>65</v>
      </c>
      <c r="F350" s="10">
        <v>3</v>
      </c>
      <c r="G350" s="10">
        <v>862</v>
      </c>
      <c r="H350" s="10">
        <v>0</v>
      </c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</row>
    <row r="351" spans="1:19">
      <c r="A351" s="5">
        <v>2016</v>
      </c>
      <c r="B351" s="10" t="s">
        <v>31</v>
      </c>
      <c r="C351" s="9" t="s">
        <v>31</v>
      </c>
      <c r="D351" s="10">
        <v>782</v>
      </c>
      <c r="E351" s="10">
        <v>71.17</v>
      </c>
      <c r="F351" s="10">
        <v>3</v>
      </c>
      <c r="G351" s="10">
        <v>850.17</v>
      </c>
      <c r="H351" s="10">
        <v>0</v>
      </c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</row>
    <row r="352" spans="1:19">
      <c r="A352" s="5">
        <v>2017</v>
      </c>
      <c r="B352" s="10" t="s">
        <v>31</v>
      </c>
      <c r="C352" s="9" t="s">
        <v>31</v>
      </c>
      <c r="D352" s="10">
        <v>775</v>
      </c>
      <c r="E352" s="10">
        <v>69.459999999999994</v>
      </c>
      <c r="F352" s="10">
        <v>3.1</v>
      </c>
      <c r="G352" s="10">
        <v>841.36</v>
      </c>
      <c r="H352" s="10">
        <v>0</v>
      </c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</row>
    <row r="353" spans="1:19">
      <c r="A353" s="5">
        <v>2018</v>
      </c>
      <c r="B353" s="10" t="s">
        <v>31</v>
      </c>
      <c r="C353" s="9" t="s">
        <v>31</v>
      </c>
      <c r="D353" s="10">
        <v>772</v>
      </c>
      <c r="E353" s="10">
        <v>65.83</v>
      </c>
      <c r="F353" s="10">
        <v>3.1</v>
      </c>
      <c r="G353" s="10">
        <v>834.73</v>
      </c>
      <c r="H353" s="10">
        <v>0</v>
      </c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</row>
    <row r="354" spans="1:19">
      <c r="A354" s="5">
        <v>2019</v>
      </c>
      <c r="B354" s="10" t="s">
        <v>31</v>
      </c>
      <c r="C354" s="9" t="s">
        <v>31</v>
      </c>
      <c r="D354" s="10">
        <v>770</v>
      </c>
      <c r="E354" s="10">
        <v>69.040000000000006</v>
      </c>
      <c r="F354" s="10">
        <v>3.1</v>
      </c>
      <c r="G354" s="10">
        <v>835.93999999999994</v>
      </c>
      <c r="H354" s="10">
        <v>0</v>
      </c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</row>
    <row r="355" spans="1:19">
      <c r="A355" s="5">
        <v>2020</v>
      </c>
      <c r="B355" s="10" t="s">
        <v>31</v>
      </c>
      <c r="C355" s="9" t="s">
        <v>31</v>
      </c>
      <c r="D355" s="10">
        <v>770</v>
      </c>
      <c r="E355" s="10">
        <v>67.14</v>
      </c>
      <c r="F355" s="10">
        <v>3.2</v>
      </c>
      <c r="G355" s="10">
        <v>833.93999999999994</v>
      </c>
      <c r="H355" s="10">
        <v>0</v>
      </c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</row>
    <row r="356" spans="1:19">
      <c r="A356" s="5">
        <v>2021</v>
      </c>
      <c r="B356" s="10" t="s">
        <v>31</v>
      </c>
      <c r="C356" s="9" t="s">
        <v>31</v>
      </c>
      <c r="D356" s="10">
        <v>771</v>
      </c>
      <c r="E356" s="10">
        <v>66.03</v>
      </c>
      <c r="F356" s="10">
        <v>3.2</v>
      </c>
      <c r="G356" s="10">
        <v>833.82999999999993</v>
      </c>
      <c r="H356" s="10">
        <v>0</v>
      </c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</row>
    <row r="357" spans="1:19">
      <c r="A357" s="5">
        <v>2022</v>
      </c>
      <c r="B357" s="10" t="s">
        <v>31</v>
      </c>
      <c r="C357" s="9" t="s">
        <v>31</v>
      </c>
      <c r="D357" s="10">
        <v>772</v>
      </c>
      <c r="E357" s="10">
        <v>66.53</v>
      </c>
      <c r="F357" s="10">
        <v>3.2</v>
      </c>
      <c r="G357" s="10">
        <v>835.32999999999993</v>
      </c>
      <c r="H357" s="10">
        <v>0</v>
      </c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</row>
    <row r="358" spans="1:19">
      <c r="A358" s="5">
        <v>2023</v>
      </c>
      <c r="B358" s="10" t="s">
        <v>31</v>
      </c>
      <c r="C358" s="9" t="s">
        <v>31</v>
      </c>
      <c r="D358" s="10">
        <v>774</v>
      </c>
      <c r="E358" s="10">
        <v>65.48</v>
      </c>
      <c r="F358" s="10">
        <v>3.2</v>
      </c>
      <c r="G358" s="10">
        <v>836.28</v>
      </c>
      <c r="H358" s="10">
        <v>0</v>
      </c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</row>
    <row r="359" spans="1:19">
      <c r="A359" s="5">
        <v>2024</v>
      </c>
      <c r="B359" s="10" t="s">
        <v>31</v>
      </c>
      <c r="C359" s="9" t="s">
        <v>31</v>
      </c>
      <c r="D359" s="10">
        <v>777</v>
      </c>
      <c r="E359" s="10">
        <v>65.180000000000007</v>
      </c>
      <c r="F359" s="10">
        <v>3.3</v>
      </c>
      <c r="G359" s="10">
        <v>838.88000000000011</v>
      </c>
      <c r="H359" s="10">
        <v>0</v>
      </c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</row>
    <row r="360" spans="1:19">
      <c r="A360" s="5" t="s">
        <v>30</v>
      </c>
      <c r="B360" s="10"/>
      <c r="C360" s="9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</row>
    <row r="361" spans="1:19">
      <c r="A361" s="5" t="s">
        <v>30</v>
      </c>
      <c r="B361" s="10"/>
      <c r="C361" s="9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</row>
    <row r="362" spans="1:19">
      <c r="A362" s="5" t="s">
        <v>359</v>
      </c>
      <c r="B362" s="10"/>
      <c r="C362" s="9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</row>
    <row r="363" spans="1:19">
      <c r="A363" s="5" t="s">
        <v>304</v>
      </c>
      <c r="B363" s="10" t="s">
        <v>305</v>
      </c>
      <c r="C363" s="9" t="s">
        <v>2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7</v>
      </c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1:19">
      <c r="A364" s="5" t="s">
        <v>8</v>
      </c>
      <c r="B364" s="10" t="s">
        <v>306</v>
      </c>
      <c r="C364" s="9" t="s">
        <v>10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17</v>
      </c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1:19">
      <c r="A365" s="5">
        <v>2013</v>
      </c>
      <c r="B365" s="10" t="s">
        <v>31</v>
      </c>
      <c r="C365" s="9" t="s">
        <v>31</v>
      </c>
      <c r="D365" s="10">
        <v>871</v>
      </c>
      <c r="E365" s="10">
        <v>0</v>
      </c>
      <c r="F365" s="10">
        <v>12</v>
      </c>
      <c r="G365" s="10">
        <v>859</v>
      </c>
      <c r="H365" s="10">
        <v>0</v>
      </c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</row>
    <row r="366" spans="1:19">
      <c r="A366" s="5">
        <v>2014</v>
      </c>
      <c r="B366" s="10" t="s">
        <v>31</v>
      </c>
      <c r="C366" s="9" t="s">
        <v>31</v>
      </c>
      <c r="D366" s="10">
        <v>888</v>
      </c>
      <c r="E366" s="10">
        <v>0</v>
      </c>
      <c r="F366" s="10">
        <v>13</v>
      </c>
      <c r="G366" s="10">
        <v>875</v>
      </c>
      <c r="H366" s="10">
        <v>0</v>
      </c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</row>
    <row r="367" spans="1:19">
      <c r="A367" s="5">
        <v>2015</v>
      </c>
      <c r="B367" s="10" t="s">
        <v>31</v>
      </c>
      <c r="C367" s="9" t="s">
        <v>31</v>
      </c>
      <c r="D367" s="10">
        <v>904</v>
      </c>
      <c r="E367" s="10">
        <v>0</v>
      </c>
      <c r="F367" s="10">
        <v>13</v>
      </c>
      <c r="G367" s="10">
        <v>891</v>
      </c>
      <c r="H367" s="10">
        <v>0</v>
      </c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</row>
    <row r="368" spans="1:19">
      <c r="A368" s="5">
        <v>2016</v>
      </c>
      <c r="B368" s="10" t="s">
        <v>31</v>
      </c>
      <c r="C368" s="9" t="s">
        <v>31</v>
      </c>
      <c r="D368" s="10">
        <v>960</v>
      </c>
      <c r="E368" s="10">
        <v>0.66700000000000004</v>
      </c>
      <c r="F368" s="10">
        <v>20.170000000000002</v>
      </c>
      <c r="G368" s="10">
        <v>940.49700000000007</v>
      </c>
      <c r="H368" s="10">
        <v>0</v>
      </c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</row>
    <row r="369" spans="1:19">
      <c r="A369" s="5">
        <v>2017</v>
      </c>
      <c r="B369" s="10" t="s">
        <v>31</v>
      </c>
      <c r="C369" s="9" t="s">
        <v>31</v>
      </c>
      <c r="D369" s="10">
        <v>977</v>
      </c>
      <c r="E369" s="10">
        <v>0.76500000000000001</v>
      </c>
      <c r="F369" s="10">
        <v>20.9</v>
      </c>
      <c r="G369" s="10">
        <v>956.86500000000001</v>
      </c>
      <c r="H369" s="10">
        <v>0</v>
      </c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</row>
    <row r="370" spans="1:19">
      <c r="A370" s="5">
        <v>2018</v>
      </c>
      <c r="B370" s="10" t="s">
        <v>31</v>
      </c>
      <c r="C370" s="9" t="s">
        <v>31</v>
      </c>
      <c r="D370" s="10">
        <v>1005</v>
      </c>
      <c r="E370" s="10">
        <v>0.86399999999999999</v>
      </c>
      <c r="F370" s="10">
        <v>21.76</v>
      </c>
      <c r="G370" s="10">
        <v>984.10400000000004</v>
      </c>
      <c r="H370" s="10">
        <v>0</v>
      </c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</row>
    <row r="371" spans="1:19">
      <c r="A371" s="5">
        <v>2019</v>
      </c>
      <c r="B371" s="10" t="s">
        <v>31</v>
      </c>
      <c r="C371" s="9" t="s">
        <v>31</v>
      </c>
      <c r="D371" s="10">
        <v>1032</v>
      </c>
      <c r="E371" s="10">
        <v>0.84599999999999997</v>
      </c>
      <c r="F371" s="10">
        <v>22.58</v>
      </c>
      <c r="G371" s="10">
        <v>1010.266</v>
      </c>
      <c r="H371" s="10">
        <v>0</v>
      </c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</row>
    <row r="372" spans="1:19">
      <c r="A372" s="5">
        <v>2020</v>
      </c>
      <c r="B372" s="10" t="s">
        <v>31</v>
      </c>
      <c r="C372" s="9" t="s">
        <v>31</v>
      </c>
      <c r="D372" s="10">
        <v>1060</v>
      </c>
      <c r="E372" s="10">
        <v>0.8</v>
      </c>
      <c r="F372" s="10">
        <v>23.46</v>
      </c>
      <c r="G372" s="10">
        <v>1037.3399999999999</v>
      </c>
      <c r="H372" s="10">
        <v>0</v>
      </c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</row>
    <row r="373" spans="1:19">
      <c r="A373" s="5">
        <v>2021</v>
      </c>
      <c r="B373" s="10" t="s">
        <v>31</v>
      </c>
      <c r="C373" s="9" t="s">
        <v>31</v>
      </c>
      <c r="D373" s="10">
        <v>1091</v>
      </c>
      <c r="E373" s="10">
        <v>0.84099999999999997</v>
      </c>
      <c r="F373" s="10">
        <v>24.14</v>
      </c>
      <c r="G373" s="10">
        <v>1067.7009999999998</v>
      </c>
      <c r="H373" s="10">
        <v>0</v>
      </c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</row>
    <row r="374" spans="1:19">
      <c r="A374" s="5">
        <v>2022</v>
      </c>
      <c r="B374" s="10" t="s">
        <v>31</v>
      </c>
      <c r="C374" s="9" t="s">
        <v>31</v>
      </c>
      <c r="D374" s="10">
        <v>1120</v>
      </c>
      <c r="E374" s="10">
        <v>0.82899999999999996</v>
      </c>
      <c r="F374" s="10">
        <v>24.89</v>
      </c>
      <c r="G374" s="10">
        <v>1095.9389999999999</v>
      </c>
      <c r="H374" s="10">
        <v>0</v>
      </c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</row>
    <row r="375" spans="1:19">
      <c r="A375" s="5">
        <v>2023</v>
      </c>
      <c r="B375" s="10" t="s">
        <v>31</v>
      </c>
      <c r="C375" s="9" t="s">
        <v>31</v>
      </c>
      <c r="D375" s="10">
        <v>1151</v>
      </c>
      <c r="E375" s="10">
        <v>0.96299999999999997</v>
      </c>
      <c r="F375" s="10">
        <v>25.72</v>
      </c>
      <c r="G375" s="10">
        <v>1126.2429999999999</v>
      </c>
      <c r="H375" s="10">
        <v>0</v>
      </c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</row>
    <row r="376" spans="1:19">
      <c r="A376" s="5">
        <v>2024</v>
      </c>
      <c r="B376" s="10" t="s">
        <v>31</v>
      </c>
      <c r="C376" s="9" t="s">
        <v>31</v>
      </c>
      <c r="D376" s="10">
        <v>1182</v>
      </c>
      <c r="E376" s="10">
        <v>0.99199999999999999</v>
      </c>
      <c r="F376" s="10">
        <v>26.6</v>
      </c>
      <c r="G376" s="10">
        <v>1156.3920000000001</v>
      </c>
      <c r="H376" s="10">
        <v>0</v>
      </c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</row>
    <row r="377" spans="1:19">
      <c r="A377" s="5" t="s">
        <v>30</v>
      </c>
      <c r="B377" s="10"/>
      <c r="C377" s="9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</row>
    <row r="378" spans="1:19">
      <c r="A378" s="5" t="s">
        <v>30</v>
      </c>
      <c r="B378" s="10"/>
      <c r="C378" s="9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</row>
    <row r="379" spans="1:19">
      <c r="A379" s="5" t="s">
        <v>360</v>
      </c>
      <c r="B379" s="10"/>
      <c r="C379" s="9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1:19">
      <c r="A380" s="5" t="s">
        <v>304</v>
      </c>
      <c r="B380" s="10" t="s">
        <v>305</v>
      </c>
      <c r="C380" s="9" t="s">
        <v>2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7</v>
      </c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</row>
    <row r="381" spans="1:19">
      <c r="A381" s="5" t="s">
        <v>8</v>
      </c>
      <c r="B381" s="10" t="s">
        <v>306</v>
      </c>
      <c r="C381" s="9" t="s">
        <v>10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17</v>
      </c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</row>
    <row r="382" spans="1:19">
      <c r="A382" s="5">
        <v>2013</v>
      </c>
      <c r="B382" s="10">
        <v>8672</v>
      </c>
      <c r="C382" s="9">
        <v>86.254612546125458</v>
      </c>
      <c r="D382" s="10">
        <v>748</v>
      </c>
      <c r="E382" s="10">
        <v>204</v>
      </c>
      <c r="F382" s="10">
        <v>7</v>
      </c>
      <c r="G382" s="10">
        <v>945</v>
      </c>
      <c r="H382" s="10">
        <v>22</v>
      </c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</row>
    <row r="383" spans="1:19">
      <c r="A383" s="5">
        <v>2014</v>
      </c>
      <c r="B383" s="10">
        <v>9342</v>
      </c>
      <c r="C383" s="9">
        <v>86.705202312138724</v>
      </c>
      <c r="D383" s="10">
        <v>810</v>
      </c>
      <c r="E383" s="10">
        <v>35</v>
      </c>
      <c r="F383" s="10">
        <v>6</v>
      </c>
      <c r="G383" s="10">
        <v>839</v>
      </c>
      <c r="H383" s="10">
        <v>22</v>
      </c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</row>
    <row r="384" spans="1:19">
      <c r="A384" s="5">
        <v>2015</v>
      </c>
      <c r="B384" s="10">
        <v>8870</v>
      </c>
      <c r="C384" s="9">
        <v>86.809470124013529</v>
      </c>
      <c r="D384" s="10">
        <v>770</v>
      </c>
      <c r="E384" s="10">
        <v>45</v>
      </c>
      <c r="F384" s="10">
        <v>7</v>
      </c>
      <c r="G384" s="10">
        <v>808</v>
      </c>
      <c r="H384" s="10">
        <v>22</v>
      </c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</row>
    <row r="385" spans="1:19">
      <c r="A385" s="5">
        <v>2016</v>
      </c>
      <c r="B385" s="10">
        <v>9426</v>
      </c>
      <c r="C385" s="9">
        <v>86.781243369403782</v>
      </c>
      <c r="D385" s="10">
        <v>818</v>
      </c>
      <c r="E385" s="10">
        <v>59.2</v>
      </c>
      <c r="F385" s="10">
        <v>8.34</v>
      </c>
      <c r="G385" s="10">
        <v>868.56000000000006</v>
      </c>
      <c r="H385" s="10">
        <v>22.3</v>
      </c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</row>
    <row r="386" spans="1:19">
      <c r="A386" s="5">
        <v>2017</v>
      </c>
      <c r="B386" s="10">
        <v>9642</v>
      </c>
      <c r="C386" s="9">
        <v>86.807716241443686</v>
      </c>
      <c r="D386" s="10">
        <v>837</v>
      </c>
      <c r="E386" s="10">
        <v>69.3</v>
      </c>
      <c r="F386" s="10">
        <v>9.32</v>
      </c>
      <c r="G386" s="10">
        <v>896.77999999999986</v>
      </c>
      <c r="H386" s="10">
        <v>22.5</v>
      </c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</row>
    <row r="387" spans="1:19">
      <c r="A387" s="5">
        <v>2018</v>
      </c>
      <c r="B387" s="10">
        <v>9681</v>
      </c>
      <c r="C387" s="9">
        <v>86.767895878524939</v>
      </c>
      <c r="D387" s="10">
        <v>840</v>
      </c>
      <c r="E387" s="10">
        <v>74.8</v>
      </c>
      <c r="F387" s="10">
        <v>9.74</v>
      </c>
      <c r="G387" s="10">
        <v>904.8599999999999</v>
      </c>
      <c r="H387" s="10">
        <v>22.7</v>
      </c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</row>
    <row r="388" spans="1:19">
      <c r="A388" s="5">
        <v>2019</v>
      </c>
      <c r="B388" s="10">
        <v>9768</v>
      </c>
      <c r="C388" s="9">
        <v>86.814086814086821</v>
      </c>
      <c r="D388" s="10">
        <v>848</v>
      </c>
      <c r="E388" s="10">
        <v>75.099999999999994</v>
      </c>
      <c r="F388" s="10">
        <v>9.82</v>
      </c>
      <c r="G388" s="10">
        <v>913.18000000000006</v>
      </c>
      <c r="H388" s="10">
        <v>22.8</v>
      </c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</row>
    <row r="389" spans="1:19">
      <c r="A389" s="5">
        <v>2020</v>
      </c>
      <c r="B389" s="10">
        <v>9843</v>
      </c>
      <c r="C389" s="9">
        <v>86.762166006298898</v>
      </c>
      <c r="D389" s="10">
        <v>854</v>
      </c>
      <c r="E389" s="10">
        <v>75.3</v>
      </c>
      <c r="F389" s="10">
        <v>10.029999999999999</v>
      </c>
      <c r="G389" s="10">
        <v>919.06999999999994</v>
      </c>
      <c r="H389" s="10">
        <v>23</v>
      </c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</row>
    <row r="390" spans="1:19">
      <c r="A390" s="5">
        <v>2021</v>
      </c>
      <c r="B390" s="10">
        <v>9915</v>
      </c>
      <c r="C390" s="9">
        <v>86.838124054462938</v>
      </c>
      <c r="D390" s="10">
        <v>861</v>
      </c>
      <c r="E390" s="10">
        <v>75.5</v>
      </c>
      <c r="F390" s="10">
        <v>10.130000000000001</v>
      </c>
      <c r="G390" s="10">
        <v>926.27</v>
      </c>
      <c r="H390" s="10">
        <v>23.1</v>
      </c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</row>
    <row r="391" spans="1:19">
      <c r="A391" s="5">
        <v>2022</v>
      </c>
      <c r="B391" s="10">
        <v>9980</v>
      </c>
      <c r="C391" s="9">
        <v>86.773547094188373</v>
      </c>
      <c r="D391" s="10">
        <v>866</v>
      </c>
      <c r="E391" s="10">
        <v>75.400000000000006</v>
      </c>
      <c r="F391" s="10">
        <v>10.33</v>
      </c>
      <c r="G391" s="10">
        <v>930.87</v>
      </c>
      <c r="H391" s="10">
        <v>23.3</v>
      </c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</row>
    <row r="392" spans="1:19">
      <c r="A392" s="5">
        <v>2023</v>
      </c>
      <c r="B392" s="10">
        <v>10033</v>
      </c>
      <c r="C392" s="9">
        <v>86.813515399182691</v>
      </c>
      <c r="D392" s="10">
        <v>871</v>
      </c>
      <c r="E392" s="10">
        <v>75.400000000000006</v>
      </c>
      <c r="F392" s="10">
        <v>10.53</v>
      </c>
      <c r="G392" s="10">
        <v>935.77</v>
      </c>
      <c r="H392" s="10">
        <v>23.4</v>
      </c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</row>
    <row r="393" spans="1:19">
      <c r="A393" s="5">
        <v>2024</v>
      </c>
      <c r="B393" s="10">
        <v>10088</v>
      </c>
      <c r="C393" s="9">
        <v>86.835844567803335</v>
      </c>
      <c r="D393" s="10">
        <v>876</v>
      </c>
      <c r="E393" s="10">
        <v>75.2</v>
      </c>
      <c r="F393" s="10">
        <v>10.83</v>
      </c>
      <c r="G393" s="10">
        <v>940.27</v>
      </c>
      <c r="H393" s="10">
        <v>23.5</v>
      </c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</row>
    <row r="394" spans="1:19">
      <c r="A394" s="5" t="s">
        <v>30</v>
      </c>
      <c r="B394" s="10"/>
      <c r="C394" s="9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1:19">
      <c r="A395" s="5" t="s">
        <v>30</v>
      </c>
      <c r="B395" s="10"/>
      <c r="C395" s="9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1:19">
      <c r="A396" s="5" t="s">
        <v>361</v>
      </c>
      <c r="B396" s="10"/>
      <c r="C396" s="9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</row>
    <row r="397" spans="1:19">
      <c r="A397" s="5" t="s">
        <v>304</v>
      </c>
      <c r="B397" s="10" t="s">
        <v>305</v>
      </c>
      <c r="C397" s="9" t="s">
        <v>2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7</v>
      </c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</row>
    <row r="398" spans="1:19">
      <c r="A398" s="5" t="s">
        <v>8</v>
      </c>
      <c r="B398" s="10" t="s">
        <v>306</v>
      </c>
      <c r="C398" s="9" t="s">
        <v>10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17</v>
      </c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</row>
    <row r="399" spans="1:19">
      <c r="A399" s="5">
        <v>2013</v>
      </c>
      <c r="B399" s="10" t="s">
        <v>31</v>
      </c>
      <c r="C399" s="9" t="s">
        <v>31</v>
      </c>
      <c r="D399" s="10">
        <v>10523.355498906842</v>
      </c>
      <c r="E399" s="10">
        <v>399.161760303363</v>
      </c>
      <c r="F399" s="10">
        <v>2264.3358039027135</v>
      </c>
      <c r="G399" s="10">
        <v>8661.3566056735417</v>
      </c>
      <c r="H399" s="10">
        <v>280.32041803122536</v>
      </c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</row>
    <row r="400" spans="1:19">
      <c r="A400" s="5">
        <v>2014</v>
      </c>
      <c r="B400" s="10" t="s">
        <v>31</v>
      </c>
      <c r="C400" s="9" t="s">
        <v>31</v>
      </c>
      <c r="D400" s="10">
        <v>10285.219221453131</v>
      </c>
      <c r="E400" s="10">
        <v>441.34590088087748</v>
      </c>
      <c r="F400" s="10">
        <v>2297.9016792009511</v>
      </c>
      <c r="G400" s="10">
        <v>8445.8999736916121</v>
      </c>
      <c r="H400" s="10">
        <v>263.08388747267105</v>
      </c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</row>
    <row r="401" spans="1:19">
      <c r="A401" s="5">
        <v>2015</v>
      </c>
      <c r="B401" s="10" t="s">
        <v>31</v>
      </c>
      <c r="C401" s="9" t="s">
        <v>31</v>
      </c>
      <c r="D401" s="10">
        <v>10719.761228692474</v>
      </c>
      <c r="E401" s="10">
        <v>408.23361849207578</v>
      </c>
      <c r="F401" s="10">
        <v>2381.3627745371086</v>
      </c>
      <c r="G401" s="10">
        <v>8735.2922499115502</v>
      </c>
      <c r="H401" s="10">
        <v>274.42371020856206</v>
      </c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</row>
    <row r="402" spans="1:19">
      <c r="A402" s="5">
        <v>2016</v>
      </c>
      <c r="B402" s="10" t="s">
        <v>31</v>
      </c>
      <c r="C402" s="9" t="s">
        <v>31</v>
      </c>
      <c r="D402" s="10">
        <v>11193.312226143282</v>
      </c>
      <c r="E402" s="10">
        <v>408.23361849207578</v>
      </c>
      <c r="F402" s="10">
        <v>2438.0618882165636</v>
      </c>
      <c r="G402" s="10">
        <v>9165.7519209659731</v>
      </c>
      <c r="H402" s="10">
        <v>272.15574566138383</v>
      </c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</row>
    <row r="403" spans="1:19">
      <c r="A403" s="5">
        <v>2017</v>
      </c>
      <c r="B403" s="10" t="s">
        <v>31</v>
      </c>
      <c r="C403" s="9" t="s">
        <v>31</v>
      </c>
      <c r="D403" s="10">
        <v>11369.30627500431</v>
      </c>
      <c r="E403" s="10">
        <v>414.13032631473908</v>
      </c>
      <c r="F403" s="10">
        <v>2494.7610018960186</v>
      </c>
      <c r="G403" s="10">
        <v>9288.6755994230298</v>
      </c>
      <c r="H403" s="10">
        <v>272.15574566138383</v>
      </c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</row>
    <row r="404" spans="1:19">
      <c r="A404" s="5">
        <v>2018</v>
      </c>
      <c r="B404" s="10" t="s">
        <v>31</v>
      </c>
      <c r="C404" s="9" t="s">
        <v>31</v>
      </c>
      <c r="D404" s="10">
        <v>11528.063793306785</v>
      </c>
      <c r="E404" s="10">
        <v>420.02703413740238</v>
      </c>
      <c r="F404" s="10">
        <v>2540.1202928395824</v>
      </c>
      <c r="G404" s="10">
        <v>9407.970534604603</v>
      </c>
      <c r="H404" s="10">
        <v>272.15574566138383</v>
      </c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</row>
    <row r="405" spans="1:19">
      <c r="A405" s="5">
        <v>2019</v>
      </c>
      <c r="B405" s="10" t="s">
        <v>31</v>
      </c>
      <c r="C405" s="9" t="s">
        <v>31</v>
      </c>
      <c r="D405" s="10">
        <v>11654.616215039328</v>
      </c>
      <c r="E405" s="10">
        <v>425.92374196006574</v>
      </c>
      <c r="F405" s="10">
        <v>2574.1397610472554</v>
      </c>
      <c r="G405" s="10">
        <v>9506.4001959521374</v>
      </c>
      <c r="H405" s="10">
        <v>272.15574566138383</v>
      </c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</row>
    <row r="406" spans="1:19">
      <c r="A406" s="5">
        <v>2020</v>
      </c>
      <c r="B406" s="10" t="s">
        <v>31</v>
      </c>
      <c r="C406" s="9" t="s">
        <v>31</v>
      </c>
      <c r="D406" s="10">
        <v>11763.932106213317</v>
      </c>
      <c r="E406" s="10">
        <v>431.82044978272904</v>
      </c>
      <c r="F406" s="10">
        <v>2608.1592292549285</v>
      </c>
      <c r="G406" s="10">
        <v>9587.5933267411165</v>
      </c>
      <c r="H406" s="10">
        <v>272.15574566138383</v>
      </c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</row>
    <row r="407" spans="1:19">
      <c r="A407" s="5">
        <v>2021</v>
      </c>
      <c r="B407" s="10" t="s">
        <v>31</v>
      </c>
      <c r="C407" s="9" t="s">
        <v>31</v>
      </c>
      <c r="D407" s="10">
        <v>11857.825838466495</v>
      </c>
      <c r="E407" s="10">
        <v>437.71715760539234</v>
      </c>
      <c r="F407" s="10">
        <v>2642.1786974626016</v>
      </c>
      <c r="G407" s="10">
        <v>9653.3642986092855</v>
      </c>
      <c r="H407" s="10">
        <v>272.15574566138383</v>
      </c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</row>
    <row r="408" spans="1:19">
      <c r="A408" s="5">
        <v>2022</v>
      </c>
      <c r="B408" s="10" t="s">
        <v>31</v>
      </c>
      <c r="C408" s="9" t="s">
        <v>31</v>
      </c>
      <c r="D408" s="10">
        <v>11947.63723453475</v>
      </c>
      <c r="E408" s="10">
        <v>443.61386542805565</v>
      </c>
      <c r="F408" s="10">
        <v>2676.1981656702746</v>
      </c>
      <c r="G408" s="10">
        <v>9715.0529342925329</v>
      </c>
      <c r="H408" s="10">
        <v>272.15574566138383</v>
      </c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</row>
    <row r="409" spans="1:19">
      <c r="A409" s="5">
        <v>2023</v>
      </c>
      <c r="B409" s="10" t="s">
        <v>31</v>
      </c>
      <c r="C409" s="9" t="s">
        <v>31</v>
      </c>
      <c r="D409" s="10">
        <v>12050.60282497664</v>
      </c>
      <c r="E409" s="10">
        <v>449.51057325071901</v>
      </c>
      <c r="F409" s="10">
        <v>2710.2176338779473</v>
      </c>
      <c r="G409" s="10">
        <v>9789.8957643494123</v>
      </c>
      <c r="H409" s="10">
        <v>272.15574566138383</v>
      </c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</row>
    <row r="410" spans="1:19">
      <c r="A410" s="5">
        <v>2024</v>
      </c>
      <c r="B410" s="10" t="s">
        <v>31</v>
      </c>
      <c r="C410" s="9" t="s">
        <v>31</v>
      </c>
      <c r="D410" s="10">
        <v>12165.815423973294</v>
      </c>
      <c r="E410" s="10">
        <v>455.40728107338231</v>
      </c>
      <c r="F410" s="10">
        <v>2744.2371020856203</v>
      </c>
      <c r="G410" s="10">
        <v>9876.9856029610546</v>
      </c>
      <c r="H410" s="10">
        <v>272.15574566138383</v>
      </c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1:19">
      <c r="B411" s="11"/>
      <c r="C411" s="9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</row>
    <row r="412" spans="1:19">
      <c r="B412" s="11"/>
      <c r="C412" s="9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</row>
    <row r="413" spans="1:19">
      <c r="A413" s="5" t="s">
        <v>338</v>
      </c>
      <c r="B413" s="11"/>
      <c r="C413" s="9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</row>
    <row r="414" spans="1:19">
      <c r="A414" s="5" t="s">
        <v>304</v>
      </c>
      <c r="B414" s="11" t="s">
        <v>305</v>
      </c>
      <c r="C414" s="9" t="s">
        <v>2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7</v>
      </c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</row>
    <row r="415" spans="1:19">
      <c r="A415" s="5" t="s">
        <v>8</v>
      </c>
      <c r="B415" s="11" t="s">
        <v>306</v>
      </c>
      <c r="C415" s="9" t="s">
        <v>10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17</v>
      </c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</row>
    <row r="416" spans="1:19">
      <c r="A416" s="5">
        <v>2013</v>
      </c>
      <c r="B416" s="11">
        <v>1241156</v>
      </c>
      <c r="C416" s="9">
        <v>91.08282923339209</v>
      </c>
      <c r="D416" s="10">
        <v>113048</v>
      </c>
      <c r="E416" s="10">
        <v>7070</v>
      </c>
      <c r="F416" s="10">
        <v>7070</v>
      </c>
      <c r="G416" s="10">
        <v>113022</v>
      </c>
      <c r="H416" s="10">
        <v>1194</v>
      </c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</row>
    <row r="417" spans="1:19">
      <c r="A417" s="5">
        <v>2014</v>
      </c>
      <c r="B417" s="11">
        <v>1239109</v>
      </c>
      <c r="C417" s="9">
        <v>92.613321346225391</v>
      </c>
      <c r="D417" s="10">
        <v>114758</v>
      </c>
      <c r="E417" s="10">
        <v>6971</v>
      </c>
      <c r="F417" s="10">
        <v>6971</v>
      </c>
      <c r="G417" s="10">
        <v>114725</v>
      </c>
      <c r="H417" s="10">
        <v>1227</v>
      </c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</row>
    <row r="418" spans="1:19">
      <c r="A418" s="5">
        <v>2015</v>
      </c>
      <c r="B418" s="11">
        <v>1240885</v>
      </c>
      <c r="C418" s="9">
        <v>93.941017902545354</v>
      </c>
      <c r="D418" s="10">
        <v>116570</v>
      </c>
      <c r="E418" s="10">
        <v>7232</v>
      </c>
      <c r="F418" s="10">
        <v>7232</v>
      </c>
      <c r="G418" s="10">
        <v>116771</v>
      </c>
      <c r="H418" s="10">
        <v>1026</v>
      </c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</row>
    <row r="419" spans="1:19">
      <c r="A419" s="5">
        <v>2016</v>
      </c>
      <c r="B419" s="11">
        <v>1216488</v>
      </c>
      <c r="C419" s="9">
        <v>97.844779397741689</v>
      </c>
      <c r="D419" s="10">
        <v>119027</v>
      </c>
      <c r="E419" s="10">
        <v>7425</v>
      </c>
      <c r="F419" s="10">
        <v>7425</v>
      </c>
      <c r="G419" s="10">
        <v>119177</v>
      </c>
      <c r="H419" s="10">
        <v>876</v>
      </c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</row>
    <row r="420" spans="1:19">
      <c r="A420" s="5">
        <v>2017</v>
      </c>
      <c r="B420" s="11">
        <v>1236529</v>
      </c>
      <c r="C420" s="9">
        <v>97.836767273553633</v>
      </c>
      <c r="D420" s="10">
        <v>120978</v>
      </c>
      <c r="E420" s="10">
        <v>7586</v>
      </c>
      <c r="F420" s="10">
        <v>7586</v>
      </c>
      <c r="G420" s="10">
        <v>120966</v>
      </c>
      <c r="H420" s="10">
        <v>888</v>
      </c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</row>
    <row r="421" spans="1:19">
      <c r="A421" s="5">
        <v>2018</v>
      </c>
      <c r="B421" s="11">
        <v>1251988</v>
      </c>
      <c r="C421" s="9">
        <v>97.851576852174304</v>
      </c>
      <c r="D421" s="10">
        <v>122509</v>
      </c>
      <c r="E421" s="10">
        <v>7708</v>
      </c>
      <c r="F421" s="10">
        <v>7708</v>
      </c>
      <c r="G421" s="10">
        <v>122498</v>
      </c>
      <c r="H421" s="10">
        <v>899</v>
      </c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</row>
    <row r="422" spans="1:19">
      <c r="A422" s="5">
        <v>2019</v>
      </c>
      <c r="B422" s="11">
        <v>1265938</v>
      </c>
      <c r="C422" s="9">
        <v>97.85708304830095</v>
      </c>
      <c r="D422" s="10">
        <v>123881</v>
      </c>
      <c r="E422" s="10">
        <v>7838</v>
      </c>
      <c r="F422" s="10">
        <v>7838</v>
      </c>
      <c r="G422" s="10">
        <v>123870</v>
      </c>
      <c r="H422" s="10">
        <v>910</v>
      </c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</row>
    <row r="423" spans="1:19">
      <c r="A423" s="5">
        <v>2020</v>
      </c>
      <c r="B423" s="10">
        <v>1284747</v>
      </c>
      <c r="C423" s="9">
        <v>97.772557554133229</v>
      </c>
      <c r="D423" s="10">
        <v>125613</v>
      </c>
      <c r="E423" s="10">
        <v>7958</v>
      </c>
      <c r="F423" s="10">
        <v>7958</v>
      </c>
      <c r="G423" s="10">
        <v>125600</v>
      </c>
      <c r="H423" s="10">
        <v>923</v>
      </c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</row>
    <row r="424" spans="1:19">
      <c r="A424" s="5">
        <v>2021</v>
      </c>
      <c r="B424" s="10">
        <v>1301476</v>
      </c>
      <c r="C424" s="9">
        <v>97.725198159627993</v>
      </c>
      <c r="D424" s="10">
        <v>127187</v>
      </c>
      <c r="E424" s="10">
        <v>8077</v>
      </c>
      <c r="F424" s="10">
        <v>8077</v>
      </c>
      <c r="G424" s="10">
        <v>127175</v>
      </c>
      <c r="H424" s="10">
        <v>935</v>
      </c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</row>
    <row r="425" spans="1:19">
      <c r="A425" s="5">
        <v>2022</v>
      </c>
      <c r="B425" s="10">
        <v>1317368</v>
      </c>
      <c r="C425" s="9">
        <v>97.681892986621804</v>
      </c>
      <c r="D425" s="10">
        <v>128683</v>
      </c>
      <c r="E425" s="10">
        <v>8195</v>
      </c>
      <c r="F425" s="10">
        <v>8195</v>
      </c>
      <c r="G425" s="10">
        <v>128671</v>
      </c>
      <c r="H425" s="10">
        <v>947</v>
      </c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1:19">
      <c r="A426" s="5">
        <v>2023</v>
      </c>
      <c r="B426" s="10">
        <v>1334672</v>
      </c>
      <c r="C426" s="9">
        <v>97.64196746466547</v>
      </c>
      <c r="D426" s="10">
        <v>130320</v>
      </c>
      <c r="E426" s="10">
        <v>8321</v>
      </c>
      <c r="F426" s="10">
        <v>8321</v>
      </c>
      <c r="G426" s="10">
        <v>130307</v>
      </c>
      <c r="H426" s="10">
        <v>960</v>
      </c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1:19">
      <c r="A427" s="5">
        <v>2024</v>
      </c>
      <c r="B427" s="10">
        <v>1351690</v>
      </c>
      <c r="C427" s="9">
        <v>97.616317350871867</v>
      </c>
      <c r="D427" s="10">
        <v>131947</v>
      </c>
      <c r="E427" s="10">
        <v>8445</v>
      </c>
      <c r="F427" s="10">
        <v>8445</v>
      </c>
      <c r="G427" s="10">
        <v>131934</v>
      </c>
      <c r="H427" s="10">
        <v>973</v>
      </c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</row>
    <row r="428" spans="1:19">
      <c r="B428" s="11"/>
      <c r="C428" s="9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</row>
    <row r="429" spans="1:19">
      <c r="A429" s="12" t="s">
        <v>364</v>
      </c>
      <c r="B429" s="12"/>
      <c r="C429" s="12"/>
      <c r="D429" s="12"/>
      <c r="E429" s="12"/>
      <c r="F429" s="12"/>
      <c r="G429" s="12"/>
      <c r="H429" s="12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</row>
    <row r="430" spans="1:19" ht="14.4">
      <c r="A430" s="13" t="s">
        <v>365</v>
      </c>
      <c r="B430" s="11"/>
      <c r="C430" s="9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</row>
    <row r="431" spans="1:19">
      <c r="A431" s="13" t="s">
        <v>366</v>
      </c>
      <c r="B431" s="11"/>
      <c r="C431" s="9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</row>
    <row r="432" spans="1:19">
      <c r="B432" s="11"/>
      <c r="C432" s="9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</row>
    <row r="433" spans="3:19">
      <c r="C433" s="9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</row>
    <row r="434" spans="3:19">
      <c r="C434" s="9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</row>
    <row r="435" spans="3:19">
      <c r="C435" s="9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</row>
    <row r="436" spans="3:19">
      <c r="C436" s="9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</row>
    <row r="437" spans="3:19">
      <c r="C437" s="9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</row>
    <row r="438" spans="3:19">
      <c r="C438" s="9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</row>
    <row r="439" spans="3:19">
      <c r="C439" s="9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</row>
    <row r="440" spans="3:19">
      <c r="C440" s="9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</row>
    <row r="441" spans="3:19">
      <c r="C441" s="9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</row>
    <row r="442" spans="3:19">
      <c r="C442" s="9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</row>
    <row r="443" spans="3:19">
      <c r="C443" s="9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</row>
    <row r="444" spans="3:19">
      <c r="C444" s="9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</row>
    <row r="445" spans="3:19">
      <c r="C445" s="9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</row>
    <row r="446" spans="3:19">
      <c r="C446" s="9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</row>
    <row r="447" spans="3:19">
      <c r="C447" s="9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</row>
    <row r="448" spans="3:19">
      <c r="C448" s="9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</row>
    <row r="449" spans="3:19">
      <c r="C449" s="9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</row>
    <row r="450" spans="3:19">
      <c r="C450" s="9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</row>
    <row r="451" spans="3:19">
      <c r="C451" s="9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</row>
    <row r="452" spans="3:19">
      <c r="C452" s="9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</row>
    <row r="453" spans="3:19">
      <c r="C453" s="9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</row>
    <row r="454" spans="3:19">
      <c r="C454" s="9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</row>
    <row r="455" spans="3:19">
      <c r="C455" s="9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</row>
    <row r="456" spans="3:19">
      <c r="C456" s="9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</row>
    <row r="457" spans="3:19">
      <c r="C457" s="9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</row>
    <row r="458" spans="3:19">
      <c r="C458" s="9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</row>
    <row r="459" spans="3:19">
      <c r="C459" s="9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</row>
    <row r="460" spans="3:19">
      <c r="C460" s="9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</row>
    <row r="461" spans="3:19">
      <c r="C461" s="9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</row>
    <row r="462" spans="3:19">
      <c r="C462" s="9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</row>
    <row r="463" spans="3:19">
      <c r="C463" s="9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</row>
    <row r="464" spans="3:19">
      <c r="C464" s="9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</row>
    <row r="465" spans="3:19">
      <c r="C465" s="9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</row>
    <row r="466" spans="3:19">
      <c r="C466" s="9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</row>
    <row r="467" spans="3:19">
      <c r="C467" s="9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</row>
    <row r="468" spans="3:19">
      <c r="C468" s="9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</row>
    <row r="469" spans="3:19">
      <c r="C469" s="9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</row>
    <row r="470" spans="3:19">
      <c r="C470" s="9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</row>
    <row r="471" spans="3:19">
      <c r="C471" s="9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</row>
    <row r="472" spans="3:19">
      <c r="C472" s="9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</row>
    <row r="473" spans="3:19">
      <c r="C473" s="9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</row>
    <row r="474" spans="3:19">
      <c r="C474" s="9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</row>
    <row r="475" spans="3:19">
      <c r="C475" s="9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</row>
    <row r="476" spans="3:19">
      <c r="C476" s="9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</row>
    <row r="477" spans="3:19">
      <c r="C477" s="9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</row>
    <row r="478" spans="3:19">
      <c r="C478" s="9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</row>
    <row r="479" spans="3:19">
      <c r="C479" s="9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</row>
    <row r="480" spans="3:19">
      <c r="C480" s="9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</row>
    <row r="481" spans="3:19">
      <c r="C481" s="9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</row>
    <row r="482" spans="3:19">
      <c r="C482" s="9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</row>
    <row r="483" spans="3:19">
      <c r="C483" s="9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</row>
    <row r="484" spans="3:19">
      <c r="C484" s="9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</row>
    <row r="485" spans="3:19">
      <c r="C485" s="9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</row>
    <row r="486" spans="3:19">
      <c r="C486" s="9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</row>
    <row r="487" spans="3:19">
      <c r="C487" s="9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</row>
    <row r="488" spans="3:19">
      <c r="C488" s="9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</row>
    <row r="489" spans="3:19">
      <c r="C489" s="9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</row>
    <row r="490" spans="3:19">
      <c r="C490" s="9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</row>
    <row r="491" spans="3:19">
      <c r="C491" s="9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</row>
    <row r="492" spans="3:19">
      <c r="C492" s="9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</row>
    <row r="493" spans="3:19">
      <c r="C493" s="9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</row>
    <row r="494" spans="3:19">
      <c r="C494" s="9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</row>
    <row r="495" spans="3:19">
      <c r="C495" s="9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</row>
    <row r="496" spans="3:19">
      <c r="C496" s="9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</row>
    <row r="497" spans="3:19">
      <c r="C497" s="9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</row>
    <row r="498" spans="3:19">
      <c r="C498" s="9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</row>
    <row r="499" spans="3:19">
      <c r="C499" s="9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</row>
    <row r="500" spans="3:19">
      <c r="C500" s="9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</row>
    <row r="501" spans="3:19">
      <c r="C501" s="9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</row>
    <row r="502" spans="3:19">
      <c r="C502" s="9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</row>
    <row r="503" spans="3:19">
      <c r="C503" s="9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</row>
    <row r="504" spans="3:19">
      <c r="C504" s="9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</row>
    <row r="505" spans="3:19">
      <c r="C505" s="9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</row>
    <row r="506" spans="3:19">
      <c r="C506" s="9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</row>
    <row r="507" spans="3:19">
      <c r="C507" s="9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</row>
    <row r="508" spans="3:19">
      <c r="C508" s="9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</row>
    <row r="509" spans="3:19">
      <c r="C509" s="9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</row>
    <row r="510" spans="3:19">
      <c r="C510" s="9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</row>
    <row r="511" spans="3:19">
      <c r="C511" s="9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</row>
    <row r="512" spans="3:19">
      <c r="C512" s="9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</row>
    <row r="513" spans="3:19">
      <c r="C513" s="9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</row>
    <row r="514" spans="3:19">
      <c r="C514" s="9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</row>
    <row r="515" spans="3:19">
      <c r="C515" s="9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</row>
    <row r="516" spans="3:19">
      <c r="C516" s="9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</row>
    <row r="517" spans="3:19">
      <c r="C517" s="9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</row>
    <row r="518" spans="3:19">
      <c r="C518" s="9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</row>
    <row r="519" spans="3:19">
      <c r="C519" s="9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</row>
    <row r="520" spans="3:19">
      <c r="C520" s="9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</row>
    <row r="521" spans="3:19">
      <c r="C521" s="9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</row>
    <row r="522" spans="3:19">
      <c r="C522" s="9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</row>
    <row r="523" spans="3:19">
      <c r="C523" s="9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</row>
    <row r="524" spans="3:19">
      <c r="C524" s="9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</row>
    <row r="525" spans="3:19">
      <c r="C525" s="9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</row>
    <row r="526" spans="3:19">
      <c r="C526" s="9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</row>
    <row r="527" spans="3:19">
      <c r="C527" s="9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</row>
    <row r="528" spans="3:19">
      <c r="C528" s="9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</row>
    <row r="529" spans="3:19">
      <c r="C529" s="9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</row>
    <row r="530" spans="3:19">
      <c r="C530" s="9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</row>
    <row r="531" spans="3:19">
      <c r="C531" s="9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</row>
    <row r="532" spans="3:19">
      <c r="C532" s="9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</row>
    <row r="533" spans="3:19">
      <c r="C533" s="9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</row>
    <row r="534" spans="3:19">
      <c r="C534" s="9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</row>
    <row r="535" spans="3:19">
      <c r="C535" s="9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</row>
    <row r="536" spans="3:19">
      <c r="C536" s="9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</row>
    <row r="537" spans="3:19">
      <c r="C537" s="9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</row>
    <row r="538" spans="3:19">
      <c r="C538" s="9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</row>
    <row r="539" spans="3:19">
      <c r="C539" s="9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</row>
    <row r="540" spans="3:19">
      <c r="C540" s="9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</row>
    <row r="541" spans="3:19">
      <c r="C541" s="9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</row>
    <row r="542" spans="3:19">
      <c r="C542" s="9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</row>
    <row r="543" spans="3:19">
      <c r="C543" s="9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</row>
    <row r="544" spans="3:19">
      <c r="C544" s="9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</row>
    <row r="545" spans="3:19">
      <c r="C545" s="9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</row>
    <row r="546" spans="3:19">
      <c r="C546" s="9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</row>
    <row r="547" spans="3:19">
      <c r="C547" s="9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</row>
    <row r="548" spans="3:19">
      <c r="C548" s="9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</row>
    <row r="549" spans="3:19">
      <c r="C549" s="9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</row>
    <row r="550" spans="3:19">
      <c r="C550" s="9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</row>
    <row r="551" spans="3:19">
      <c r="C551" s="9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</row>
    <row r="552" spans="3:19">
      <c r="C552" s="9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</row>
    <row r="553" spans="3:19">
      <c r="C553" s="9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</row>
    <row r="554" spans="3:19">
      <c r="C554" s="9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</row>
    <row r="555" spans="3:19">
      <c r="C555" s="9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</row>
    <row r="556" spans="3:19">
      <c r="C556" s="9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</row>
    <row r="557" spans="3:19">
      <c r="C557" s="9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</row>
    <row r="558" spans="3:19">
      <c r="C558" s="9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</row>
    <row r="559" spans="3:19">
      <c r="C559" s="9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</row>
    <row r="560" spans="3:19">
      <c r="C560" s="9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</row>
    <row r="561" spans="3:19">
      <c r="C561" s="9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</row>
    <row r="562" spans="3:19">
      <c r="C562" s="9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</row>
    <row r="563" spans="3:19">
      <c r="C563" s="9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</row>
    <row r="564" spans="3:19">
      <c r="C564" s="9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</row>
    <row r="565" spans="3:19">
      <c r="C565" s="9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</row>
    <row r="566" spans="3:19">
      <c r="C566" s="9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</row>
    <row r="567" spans="3:19">
      <c r="C567" s="9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</row>
    <row r="568" spans="3:19">
      <c r="C568" s="9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</row>
    <row r="569" spans="3:19">
      <c r="C569" s="9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</row>
    <row r="570" spans="3:19">
      <c r="C570" s="9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</row>
    <row r="571" spans="3:19">
      <c r="C571" s="9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</row>
    <row r="572" spans="3:19">
      <c r="C572" s="9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</row>
    <row r="573" spans="3:19">
      <c r="C573" s="9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</row>
    <row r="574" spans="3:19">
      <c r="C574" s="9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</row>
    <row r="575" spans="3:19">
      <c r="C575" s="9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</row>
    <row r="576" spans="3:19">
      <c r="C576" s="9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</row>
    <row r="577" spans="3:19">
      <c r="C577" s="9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</row>
    <row r="578" spans="3:19">
      <c r="C578" s="9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</row>
    <row r="579" spans="3:19">
      <c r="C579" s="9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</row>
    <row r="580" spans="3:19">
      <c r="C580" s="9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</row>
    <row r="581" spans="3:19">
      <c r="C581" s="9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</row>
    <row r="582" spans="3:19">
      <c r="C582" s="9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</row>
    <row r="583" spans="3:19">
      <c r="C583" s="9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</row>
    <row r="584" spans="3:19">
      <c r="C584" s="9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</row>
    <row r="585" spans="3:19">
      <c r="C585" s="9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</row>
    <row r="586" spans="3:19">
      <c r="C586" s="9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</row>
    <row r="587" spans="3:19">
      <c r="C587" s="9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</row>
    <row r="588" spans="3:19">
      <c r="C588" s="9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</row>
    <row r="589" spans="3:19">
      <c r="C589" s="9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</row>
    <row r="590" spans="3:19">
      <c r="C590" s="9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</row>
    <row r="591" spans="3:19">
      <c r="C591" s="9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</row>
    <row r="592" spans="3:19">
      <c r="C592" s="9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</row>
    <row r="593" spans="3:19">
      <c r="C593" s="9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</row>
    <row r="594" spans="3:19">
      <c r="C594" s="9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</row>
    <row r="595" spans="3:19">
      <c r="C595" s="9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</row>
    <row r="596" spans="3:19">
      <c r="C596" s="9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</row>
    <row r="597" spans="3:19">
      <c r="C597" s="9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</row>
    <row r="598" spans="3:19">
      <c r="C598" s="9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</row>
    <row r="599" spans="3:19">
      <c r="C599" s="9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</row>
    <row r="600" spans="3:19">
      <c r="C600" s="9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</row>
    <row r="601" spans="3:19">
      <c r="C601" s="9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</row>
    <row r="602" spans="3:19">
      <c r="C602" s="9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</row>
    <row r="603" spans="3:19">
      <c r="C603" s="9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</row>
    <row r="604" spans="3:19">
      <c r="C604" s="9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</row>
    <row r="605" spans="3:19">
      <c r="C605" s="9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</row>
    <row r="606" spans="3:19">
      <c r="C606" s="9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</row>
    <row r="607" spans="3:19">
      <c r="C607" s="9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</row>
    <row r="608" spans="3:19">
      <c r="C608" s="9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</row>
    <row r="609" spans="3:19">
      <c r="C609" s="9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</row>
    <row r="610" spans="3:19">
      <c r="C610" s="9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</row>
    <row r="611" spans="3:19">
      <c r="C611" s="9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</row>
    <row r="612" spans="3:19">
      <c r="C612" s="9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</row>
    <row r="613" spans="3:19">
      <c r="C613" s="9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</row>
    <row r="614" spans="3:19">
      <c r="C614" s="9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</row>
    <row r="615" spans="3:19">
      <c r="C615" s="9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</row>
    <row r="616" spans="3:19">
      <c r="C616" s="9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3:19">
      <c r="C617" s="9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3:19">
      <c r="C618" s="9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3:19">
      <c r="C619" s="9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3:19">
      <c r="C620" s="9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3:19">
      <c r="C621" s="9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3:19">
      <c r="C622" s="9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3:19">
      <c r="C623" s="9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3:19">
      <c r="C624" s="9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3:19">
      <c r="C625" s="9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3:19">
      <c r="C626" s="9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3:19">
      <c r="C627" s="9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3:19">
      <c r="C628" s="9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3:19">
      <c r="C629" s="9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3:19">
      <c r="C630" s="9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3:19">
      <c r="C631" s="9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3:19">
      <c r="C632" s="9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3:19">
      <c r="C633" s="9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3:19">
      <c r="C634" s="9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3:19">
      <c r="C635" s="9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3:19">
      <c r="C636" s="9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3:19">
      <c r="C637" s="9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3:19">
      <c r="C638" s="9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3:19">
      <c r="C639" s="9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3:19">
      <c r="C640" s="9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3:19">
      <c r="C641" s="9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3:19">
      <c r="C642" s="9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3:19">
      <c r="C643" s="9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3:19">
      <c r="C644" s="9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3:19">
      <c r="C645" s="9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3:19">
      <c r="C646" s="9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3:19">
      <c r="C647" s="9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3:19">
      <c r="C648" s="9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3:19">
      <c r="C649" s="9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3:19">
      <c r="C650" s="9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3:19">
      <c r="C651" s="9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3:19">
      <c r="C652" s="9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3:19">
      <c r="C653" s="9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3:19">
      <c r="C654" s="9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3:19">
      <c r="C655" s="9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3:19">
      <c r="C656" s="9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3:19">
      <c r="C657" s="9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3:19">
      <c r="C658" s="9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3:19">
      <c r="C659" s="9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3:19">
      <c r="C660" s="9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3:19">
      <c r="C661" s="9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3:19">
      <c r="C662" s="9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3:19">
      <c r="C663" s="9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3:19">
      <c r="C664" s="9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3:19">
      <c r="C665" s="9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3:19">
      <c r="C666" s="9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3:19">
      <c r="C667" s="9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3:19">
      <c r="C668" s="9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3:19">
      <c r="C669" s="9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3:19">
      <c r="C670" s="9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3:19">
      <c r="C671" s="9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3:19">
      <c r="C672" s="9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3:19">
      <c r="C673" s="9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3:19">
      <c r="C674" s="9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3:19">
      <c r="C675" s="9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3:19">
      <c r="C676" s="9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3:19">
      <c r="C677" s="9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3:19">
      <c r="C678" s="9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3:19">
      <c r="C679" s="9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3:19">
      <c r="C680" s="9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3:19">
      <c r="C681" s="9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3:19">
      <c r="C682" s="9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3:19">
      <c r="C683" s="9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3:19">
      <c r="C684" s="9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3:19">
      <c r="C685" s="9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3:19">
      <c r="C686" s="9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3:19">
      <c r="C687" s="9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3:19">
      <c r="C688" s="9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3:19">
      <c r="C689" s="9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3:19">
      <c r="C690" s="9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3:19">
      <c r="C691" s="9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3:19">
      <c r="C692" s="9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3:19">
      <c r="C693" s="9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3:19">
      <c r="C694" s="9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3:19">
      <c r="C695" s="9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3:19">
      <c r="C696" s="9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02"/>
  <sheetViews>
    <sheetView zoomScaleNormal="100" workbookViewId="0"/>
  </sheetViews>
  <sheetFormatPr defaultRowHeight="13.8"/>
  <cols>
    <col min="1" max="1" width="8.88671875" style="5" customWidth="1"/>
    <col min="2" max="5" width="8.88671875" style="8" customWidth="1"/>
    <col min="6" max="16384" width="8.88671875" style="5"/>
  </cols>
  <sheetData>
    <row r="1" spans="1:8">
      <c r="A1" s="13" t="s">
        <v>57</v>
      </c>
    </row>
    <row r="2" spans="1:8">
      <c r="A2" s="13" t="s">
        <v>58</v>
      </c>
    </row>
    <row r="3" spans="1:8">
      <c r="A3" s="13" t="s">
        <v>363</v>
      </c>
    </row>
    <row r="4" spans="1:8">
      <c r="A4" s="5" t="s">
        <v>30</v>
      </c>
    </row>
    <row r="5" spans="1:8">
      <c r="A5" s="5" t="s">
        <v>379</v>
      </c>
    </row>
    <row r="6" spans="1:8">
      <c r="A6" s="5" t="s">
        <v>304</v>
      </c>
      <c r="B6" s="10" t="s">
        <v>3</v>
      </c>
      <c r="C6" s="10" t="s">
        <v>2</v>
      </c>
      <c r="D6" s="10" t="s">
        <v>2</v>
      </c>
      <c r="E6" s="10" t="s">
        <v>4</v>
      </c>
      <c r="F6" s="10"/>
      <c r="H6" s="10"/>
    </row>
    <row r="7" spans="1:8">
      <c r="A7" s="5" t="s">
        <v>8</v>
      </c>
      <c r="B7" s="10" t="s">
        <v>11</v>
      </c>
      <c r="C7" s="10" t="s">
        <v>12</v>
      </c>
      <c r="D7" s="10" t="s">
        <v>13</v>
      </c>
      <c r="E7" s="10" t="s">
        <v>14</v>
      </c>
      <c r="F7" s="10"/>
    </row>
    <row r="8" spans="1:8">
      <c r="A8" s="5">
        <v>2013</v>
      </c>
      <c r="B8" s="10">
        <v>2107</v>
      </c>
      <c r="C8" s="10">
        <v>3</v>
      </c>
      <c r="D8" s="10">
        <v>324</v>
      </c>
      <c r="E8" s="10">
        <v>1786</v>
      </c>
      <c r="F8" s="10"/>
    </row>
    <row r="9" spans="1:8">
      <c r="A9" s="5">
        <v>2014</v>
      </c>
      <c r="B9" s="10">
        <v>2148</v>
      </c>
      <c r="C9" s="10">
        <v>3</v>
      </c>
      <c r="D9" s="10">
        <v>340</v>
      </c>
      <c r="E9" s="10">
        <v>1811</v>
      </c>
      <c r="F9" s="10"/>
    </row>
    <row r="10" spans="1:8">
      <c r="A10" s="5">
        <v>2015</v>
      </c>
      <c r="B10" s="10">
        <v>2209</v>
      </c>
      <c r="C10" s="10">
        <v>2</v>
      </c>
      <c r="D10" s="10">
        <v>365</v>
      </c>
      <c r="E10" s="10">
        <v>1846</v>
      </c>
      <c r="F10" s="10"/>
    </row>
    <row r="11" spans="1:8">
      <c r="A11" s="5">
        <v>2016</v>
      </c>
      <c r="B11" s="10">
        <v>2264</v>
      </c>
      <c r="C11" s="10">
        <v>5</v>
      </c>
      <c r="D11" s="10">
        <v>384.6</v>
      </c>
      <c r="E11" s="10">
        <f>1908.31-24</f>
        <v>1884.31</v>
      </c>
      <c r="F11" s="10"/>
    </row>
    <row r="12" spans="1:8">
      <c r="A12" s="5">
        <v>2017</v>
      </c>
      <c r="B12" s="10">
        <v>2298</v>
      </c>
      <c r="C12" s="10">
        <v>6.92</v>
      </c>
      <c r="D12" s="10">
        <v>398.1</v>
      </c>
      <c r="E12" s="10">
        <v>1906.8200000000002</v>
      </c>
      <c r="F12" s="10"/>
    </row>
    <row r="13" spans="1:8">
      <c r="A13" s="5">
        <v>2018</v>
      </c>
      <c r="B13" s="10">
        <v>2354</v>
      </c>
      <c r="C13" s="10">
        <v>5.98</v>
      </c>
      <c r="D13" s="10">
        <v>431.6</v>
      </c>
      <c r="E13" s="10">
        <v>1928.38</v>
      </c>
      <c r="F13" s="10"/>
    </row>
    <row r="14" spans="1:8">
      <c r="A14" s="5">
        <v>2019</v>
      </c>
      <c r="B14" s="10">
        <v>2411</v>
      </c>
      <c r="C14" s="10">
        <v>4.51</v>
      </c>
      <c r="D14" s="10">
        <v>451.9</v>
      </c>
      <c r="E14" s="10">
        <v>1963.6100000000001</v>
      </c>
      <c r="F14" s="10"/>
    </row>
    <row r="15" spans="1:8">
      <c r="A15" s="5">
        <v>2020</v>
      </c>
      <c r="B15" s="10">
        <v>2462</v>
      </c>
      <c r="C15" s="10">
        <v>6.27</v>
      </c>
      <c r="D15" s="10">
        <v>496.1</v>
      </c>
      <c r="E15" s="10">
        <v>1972.17</v>
      </c>
      <c r="F15" s="10"/>
    </row>
    <row r="16" spans="1:8">
      <c r="A16" s="5">
        <v>2021</v>
      </c>
      <c r="B16" s="10">
        <v>2526</v>
      </c>
      <c r="C16" s="10">
        <v>6.16</v>
      </c>
      <c r="D16" s="10">
        <v>530.5</v>
      </c>
      <c r="E16" s="10">
        <v>2001.6599999999999</v>
      </c>
      <c r="F16" s="10"/>
    </row>
    <row r="17" spans="1:6">
      <c r="A17" s="5">
        <v>2022</v>
      </c>
      <c r="B17" s="10">
        <v>2591</v>
      </c>
      <c r="C17" s="10">
        <v>6.07</v>
      </c>
      <c r="D17" s="10">
        <v>562.4</v>
      </c>
      <c r="E17" s="10">
        <v>2034.67</v>
      </c>
      <c r="F17" s="10"/>
    </row>
    <row r="18" spans="1:6">
      <c r="A18" s="5">
        <v>2023</v>
      </c>
      <c r="B18" s="10">
        <v>2663</v>
      </c>
      <c r="C18" s="10">
        <v>5.96</v>
      </c>
      <c r="D18" s="10">
        <v>599</v>
      </c>
      <c r="E18" s="10">
        <v>2069.96</v>
      </c>
      <c r="F18" s="10"/>
    </row>
    <row r="19" spans="1:6">
      <c r="A19" s="5">
        <v>2024</v>
      </c>
      <c r="B19" s="10">
        <v>2741</v>
      </c>
      <c r="C19" s="10">
        <v>5.83</v>
      </c>
      <c r="D19" s="10">
        <v>630.20000000000005</v>
      </c>
      <c r="E19" s="10">
        <v>2116.63</v>
      </c>
      <c r="F19" s="10"/>
    </row>
    <row r="20" spans="1:6">
      <c r="A20" s="5" t="s">
        <v>30</v>
      </c>
      <c r="B20" s="10"/>
      <c r="C20" s="10"/>
      <c r="D20" s="10"/>
      <c r="E20" s="10"/>
      <c r="F20" s="10"/>
    </row>
    <row r="21" spans="1:6">
      <c r="A21" s="5" t="s">
        <v>30</v>
      </c>
      <c r="B21" s="10"/>
      <c r="C21" s="10"/>
      <c r="D21" s="10"/>
      <c r="E21" s="10"/>
      <c r="F21" s="10"/>
    </row>
    <row r="22" spans="1:6">
      <c r="A22" s="5" t="s">
        <v>380</v>
      </c>
      <c r="B22" s="10"/>
      <c r="C22" s="10"/>
      <c r="D22" s="10"/>
      <c r="E22" s="10"/>
      <c r="F22" s="10"/>
    </row>
    <row r="23" spans="1:6">
      <c r="A23" s="5" t="s">
        <v>304</v>
      </c>
      <c r="B23" s="10" t="s">
        <v>3</v>
      </c>
      <c r="C23" s="10" t="s">
        <v>2</v>
      </c>
      <c r="D23" s="10" t="s">
        <v>2</v>
      </c>
      <c r="E23" s="10" t="s">
        <v>4</v>
      </c>
      <c r="F23" s="10"/>
    </row>
    <row r="24" spans="1:6">
      <c r="A24" s="5" t="s">
        <v>8</v>
      </c>
      <c r="B24" s="10" t="s">
        <v>11</v>
      </c>
      <c r="C24" s="10" t="s">
        <v>12</v>
      </c>
      <c r="D24" s="10" t="s">
        <v>13</v>
      </c>
      <c r="E24" s="10" t="s">
        <v>14</v>
      </c>
      <c r="F24" s="10"/>
    </row>
    <row r="25" spans="1:6">
      <c r="A25" s="5">
        <v>2013</v>
      </c>
      <c r="B25" s="10">
        <v>1039</v>
      </c>
      <c r="C25" s="10">
        <v>9</v>
      </c>
      <c r="D25" s="10">
        <v>39</v>
      </c>
      <c r="E25" s="10">
        <v>1009</v>
      </c>
      <c r="F25" s="10"/>
    </row>
    <row r="26" spans="1:6">
      <c r="A26" s="5">
        <v>2014</v>
      </c>
      <c r="B26" s="10">
        <v>1072</v>
      </c>
      <c r="C26" s="10">
        <v>11</v>
      </c>
      <c r="D26" s="10">
        <v>44</v>
      </c>
      <c r="E26" s="10">
        <v>1039</v>
      </c>
      <c r="F26" s="10"/>
    </row>
    <row r="27" spans="1:6">
      <c r="A27" s="5">
        <v>2015</v>
      </c>
      <c r="B27" s="10">
        <v>1107</v>
      </c>
      <c r="C27" s="10">
        <v>12</v>
      </c>
      <c r="D27" s="10">
        <v>50</v>
      </c>
      <c r="E27" s="10">
        <v>1069</v>
      </c>
      <c r="F27" s="10"/>
    </row>
    <row r="28" spans="1:6">
      <c r="A28" s="5">
        <v>2016</v>
      </c>
      <c r="B28" s="10">
        <v>1113</v>
      </c>
      <c r="C28" s="10">
        <v>12.72</v>
      </c>
      <c r="D28" s="10">
        <v>44.24</v>
      </c>
      <c r="E28" s="10">
        <v>1081.48</v>
      </c>
      <c r="F28" s="10"/>
    </row>
    <row r="29" spans="1:6">
      <c r="A29" s="5">
        <v>2017</v>
      </c>
      <c r="B29" s="10">
        <v>1127</v>
      </c>
      <c r="C29" s="10">
        <v>13.48</v>
      </c>
      <c r="D29" s="10">
        <v>40.57</v>
      </c>
      <c r="E29" s="10">
        <v>1099.9100000000001</v>
      </c>
      <c r="F29" s="10"/>
    </row>
    <row r="30" spans="1:6">
      <c r="A30" s="5">
        <v>2018</v>
      </c>
      <c r="B30" s="10">
        <v>1152</v>
      </c>
      <c r="C30" s="10">
        <v>14.29</v>
      </c>
      <c r="D30" s="10">
        <v>46.6</v>
      </c>
      <c r="E30" s="10">
        <v>1119.69</v>
      </c>
      <c r="F30" s="10"/>
    </row>
    <row r="31" spans="1:6">
      <c r="A31" s="5">
        <v>2019</v>
      </c>
      <c r="B31" s="10">
        <v>1176</v>
      </c>
      <c r="C31" s="10">
        <v>15.15</v>
      </c>
      <c r="D31" s="10">
        <v>50.88</v>
      </c>
      <c r="E31" s="10">
        <v>1140.27</v>
      </c>
      <c r="F31" s="10"/>
    </row>
    <row r="32" spans="1:6">
      <c r="A32" s="5">
        <v>2020</v>
      </c>
      <c r="B32" s="10">
        <v>1193</v>
      </c>
      <c r="C32" s="10">
        <v>16.059999999999999</v>
      </c>
      <c r="D32" s="10">
        <v>49.29</v>
      </c>
      <c r="E32" s="10">
        <v>1159.77</v>
      </c>
      <c r="F32" s="10"/>
    </row>
    <row r="33" spans="1:6">
      <c r="A33" s="5">
        <v>2021</v>
      </c>
      <c r="B33" s="10">
        <v>1213</v>
      </c>
      <c r="C33" s="10">
        <v>17.02</v>
      </c>
      <c r="D33" s="10">
        <v>51.32</v>
      </c>
      <c r="E33" s="10">
        <v>1178.7</v>
      </c>
      <c r="F33" s="10"/>
    </row>
    <row r="34" spans="1:6">
      <c r="A34" s="5">
        <v>2022</v>
      </c>
      <c r="B34" s="10">
        <v>1230</v>
      </c>
      <c r="C34" s="10">
        <v>18.04</v>
      </c>
      <c r="D34" s="10">
        <v>52.68</v>
      </c>
      <c r="E34" s="10">
        <v>1195.3599999999999</v>
      </c>
      <c r="F34" s="10"/>
    </row>
    <row r="35" spans="1:6">
      <c r="A35" s="5">
        <v>2023</v>
      </c>
      <c r="B35" s="10">
        <v>1244</v>
      </c>
      <c r="C35" s="10">
        <v>19.13</v>
      </c>
      <c r="D35" s="10">
        <v>51.91</v>
      </c>
      <c r="E35" s="10">
        <v>1211.22</v>
      </c>
      <c r="F35" s="10"/>
    </row>
    <row r="36" spans="1:6">
      <c r="A36" s="5">
        <v>2024</v>
      </c>
      <c r="B36" s="10">
        <v>1257</v>
      </c>
      <c r="C36" s="10">
        <v>20.27</v>
      </c>
      <c r="D36" s="10">
        <v>50.97</v>
      </c>
      <c r="E36" s="10">
        <v>1226.3</v>
      </c>
      <c r="F36" s="10"/>
    </row>
    <row r="37" spans="1:6">
      <c r="A37" s="5" t="s">
        <v>30</v>
      </c>
      <c r="B37" s="10"/>
      <c r="C37" s="10"/>
      <c r="D37" s="10"/>
      <c r="E37" s="10"/>
      <c r="F37" s="10"/>
    </row>
    <row r="38" spans="1:6">
      <c r="A38" s="5" t="s">
        <v>30</v>
      </c>
      <c r="B38" s="10"/>
      <c r="C38" s="10"/>
      <c r="D38" s="10"/>
      <c r="E38" s="10"/>
      <c r="F38" s="10"/>
    </row>
    <row r="39" spans="1:6">
      <c r="A39" s="5" t="s">
        <v>381</v>
      </c>
      <c r="B39" s="10"/>
      <c r="C39" s="10"/>
      <c r="D39" s="10"/>
      <c r="E39" s="10"/>
      <c r="F39" s="10"/>
    </row>
    <row r="40" spans="1:6">
      <c r="A40" s="5" t="s">
        <v>304</v>
      </c>
      <c r="B40" s="10" t="s">
        <v>3</v>
      </c>
      <c r="C40" s="10" t="s">
        <v>2</v>
      </c>
      <c r="D40" s="10" t="s">
        <v>2</v>
      </c>
      <c r="E40" s="10" t="s">
        <v>4</v>
      </c>
      <c r="F40" s="10"/>
    </row>
    <row r="41" spans="1:6">
      <c r="A41" s="5" t="s">
        <v>8</v>
      </c>
      <c r="B41" s="10" t="s">
        <v>11</v>
      </c>
      <c r="C41" s="10" t="s">
        <v>12</v>
      </c>
      <c r="D41" s="10" t="s">
        <v>13</v>
      </c>
      <c r="E41" s="10" t="s">
        <v>14</v>
      </c>
      <c r="F41" s="10"/>
    </row>
    <row r="42" spans="1:6">
      <c r="A42" s="5">
        <v>2013</v>
      </c>
      <c r="B42" s="10">
        <v>12828</v>
      </c>
      <c r="C42" s="10">
        <v>3</v>
      </c>
      <c r="D42" s="10">
        <v>3643</v>
      </c>
      <c r="E42" s="10">
        <v>9188</v>
      </c>
      <c r="F42" s="10"/>
    </row>
    <row r="43" spans="1:6">
      <c r="A43" s="5">
        <v>2014</v>
      </c>
      <c r="B43" s="10">
        <v>13150</v>
      </c>
      <c r="C43" s="10">
        <v>3</v>
      </c>
      <c r="D43" s="10">
        <v>3720</v>
      </c>
      <c r="E43" s="10">
        <v>9433</v>
      </c>
      <c r="F43" s="10"/>
    </row>
    <row r="44" spans="1:6">
      <c r="A44" s="5">
        <v>2015</v>
      </c>
      <c r="B44" s="10">
        <v>13590</v>
      </c>
      <c r="C44" s="10">
        <v>3</v>
      </c>
      <c r="D44" s="10">
        <v>3907</v>
      </c>
      <c r="E44" s="10">
        <v>9686</v>
      </c>
      <c r="F44" s="10"/>
    </row>
    <row r="45" spans="1:6">
      <c r="A45" s="5">
        <v>2016</v>
      </c>
      <c r="B45" s="10">
        <v>14424</v>
      </c>
      <c r="C45" s="10">
        <v>3</v>
      </c>
      <c r="D45" s="10">
        <v>4111</v>
      </c>
      <c r="E45" s="10">
        <v>10316</v>
      </c>
      <c r="F45" s="10"/>
    </row>
    <row r="46" spans="1:6">
      <c r="A46" s="5">
        <v>2017</v>
      </c>
      <c r="B46" s="10">
        <v>14848</v>
      </c>
      <c r="C46" s="10">
        <v>3</v>
      </c>
      <c r="D46" s="10">
        <v>4244</v>
      </c>
      <c r="E46" s="10">
        <v>10607</v>
      </c>
      <c r="F46" s="10"/>
    </row>
    <row r="47" spans="1:6">
      <c r="A47" s="5">
        <v>2018</v>
      </c>
      <c r="B47" s="10">
        <v>15256</v>
      </c>
      <c r="C47" s="10">
        <v>3</v>
      </c>
      <c r="D47" s="10">
        <v>4332</v>
      </c>
      <c r="E47" s="10">
        <v>10927</v>
      </c>
      <c r="F47" s="10"/>
    </row>
    <row r="48" spans="1:6">
      <c r="A48" s="5">
        <v>2019</v>
      </c>
      <c r="B48" s="10">
        <v>15727</v>
      </c>
      <c r="C48" s="10">
        <v>3</v>
      </c>
      <c r="D48" s="10">
        <v>4449</v>
      </c>
      <c r="E48" s="10">
        <v>11281</v>
      </c>
      <c r="F48" s="10"/>
    </row>
    <row r="49" spans="1:6">
      <c r="A49" s="5">
        <v>2020</v>
      </c>
      <c r="B49" s="10">
        <v>16246</v>
      </c>
      <c r="C49" s="10">
        <v>3</v>
      </c>
      <c r="D49" s="10">
        <v>4532</v>
      </c>
      <c r="E49" s="10">
        <v>11717</v>
      </c>
      <c r="F49" s="10"/>
    </row>
    <row r="50" spans="1:6">
      <c r="A50" s="5">
        <v>2021</v>
      </c>
      <c r="B50" s="10">
        <v>16817</v>
      </c>
      <c r="C50" s="10">
        <v>3</v>
      </c>
      <c r="D50" s="10">
        <v>4630</v>
      </c>
      <c r="E50" s="10">
        <v>12190</v>
      </c>
      <c r="F50" s="10"/>
    </row>
    <row r="51" spans="1:6">
      <c r="A51" s="5">
        <v>2022</v>
      </c>
      <c r="B51" s="10">
        <v>17383</v>
      </c>
      <c r="C51" s="10">
        <v>3</v>
      </c>
      <c r="D51" s="10">
        <v>4743</v>
      </c>
      <c r="E51" s="10">
        <v>12643</v>
      </c>
      <c r="F51" s="10"/>
    </row>
    <row r="52" spans="1:6">
      <c r="A52" s="5">
        <v>2023</v>
      </c>
      <c r="B52" s="10">
        <v>17974</v>
      </c>
      <c r="C52" s="10">
        <v>3</v>
      </c>
      <c r="D52" s="10">
        <v>4845</v>
      </c>
      <c r="E52" s="10">
        <v>13132</v>
      </c>
      <c r="F52" s="10"/>
    </row>
    <row r="53" spans="1:6">
      <c r="A53" s="5">
        <v>2024</v>
      </c>
      <c r="B53" s="10">
        <v>18592</v>
      </c>
      <c r="C53" s="10">
        <v>3</v>
      </c>
      <c r="D53" s="10">
        <v>4982</v>
      </c>
      <c r="E53" s="10">
        <v>13613</v>
      </c>
      <c r="F53" s="10"/>
    </row>
    <row r="54" spans="1:6">
      <c r="A54" s="5" t="s">
        <v>30</v>
      </c>
      <c r="B54" s="10"/>
      <c r="C54" s="10"/>
      <c r="D54" s="10"/>
      <c r="E54" s="10"/>
      <c r="F54" s="10"/>
    </row>
    <row r="55" spans="1:6">
      <c r="A55" s="5" t="s">
        <v>30</v>
      </c>
      <c r="B55" s="10"/>
      <c r="C55" s="10"/>
      <c r="D55" s="10"/>
      <c r="E55" s="10"/>
      <c r="F55" s="10"/>
    </row>
    <row r="56" spans="1:6">
      <c r="A56" s="5" t="s">
        <v>382</v>
      </c>
      <c r="B56" s="10"/>
      <c r="C56" s="10"/>
      <c r="D56" s="10"/>
      <c r="E56" s="10"/>
      <c r="F56" s="10"/>
    </row>
    <row r="57" spans="1:6">
      <c r="A57" s="5" t="s">
        <v>304</v>
      </c>
      <c r="B57" s="10" t="s">
        <v>3</v>
      </c>
      <c r="C57" s="10" t="s">
        <v>2</v>
      </c>
      <c r="D57" s="10" t="s">
        <v>2</v>
      </c>
      <c r="E57" s="10" t="s">
        <v>4</v>
      </c>
      <c r="F57" s="10"/>
    </row>
    <row r="58" spans="1:6">
      <c r="A58" s="5" t="s">
        <v>8</v>
      </c>
      <c r="B58" s="10" t="s">
        <v>11</v>
      </c>
      <c r="C58" s="10" t="s">
        <v>12</v>
      </c>
      <c r="D58" s="10" t="s">
        <v>13</v>
      </c>
      <c r="E58" s="10" t="s">
        <v>14</v>
      </c>
      <c r="F58" s="10"/>
    </row>
    <row r="59" spans="1:6">
      <c r="A59" s="5">
        <v>2013</v>
      </c>
      <c r="B59" s="10">
        <v>1220</v>
      </c>
      <c r="C59" s="10">
        <v>149</v>
      </c>
      <c r="D59" s="10">
        <v>174</v>
      </c>
      <c r="E59" s="10">
        <v>1193</v>
      </c>
      <c r="F59" s="10"/>
    </row>
    <row r="60" spans="1:6">
      <c r="A60" s="5">
        <v>2014</v>
      </c>
      <c r="B60" s="10">
        <v>1248</v>
      </c>
      <c r="C60" s="10">
        <v>156</v>
      </c>
      <c r="D60" s="10">
        <v>170</v>
      </c>
      <c r="E60" s="10">
        <v>1217</v>
      </c>
      <c r="F60" s="10"/>
    </row>
    <row r="61" spans="1:6">
      <c r="A61" s="5">
        <v>2015</v>
      </c>
      <c r="B61" s="10">
        <v>1272</v>
      </c>
      <c r="C61" s="10">
        <v>162.80000000000001</v>
      </c>
      <c r="D61" s="10">
        <v>179.3</v>
      </c>
      <c r="E61" s="10">
        <v>1255.5</v>
      </c>
      <c r="F61" s="10"/>
    </row>
    <row r="62" spans="1:6">
      <c r="A62" s="5">
        <v>2016</v>
      </c>
      <c r="B62" s="10">
        <v>1283</v>
      </c>
      <c r="C62" s="10">
        <v>164.3</v>
      </c>
      <c r="D62" s="10">
        <v>204.2</v>
      </c>
      <c r="E62" s="10">
        <v>1243.0999999999999</v>
      </c>
      <c r="F62" s="10"/>
    </row>
    <row r="63" spans="1:6">
      <c r="A63" s="5">
        <v>2017</v>
      </c>
      <c r="B63" s="10">
        <v>1293</v>
      </c>
      <c r="C63" s="10">
        <v>166</v>
      </c>
      <c r="D63" s="10">
        <v>202.1</v>
      </c>
      <c r="E63" s="10">
        <v>1256.9000000000001</v>
      </c>
      <c r="F63" s="10"/>
    </row>
    <row r="64" spans="1:6">
      <c r="A64" s="5">
        <v>2018</v>
      </c>
      <c r="B64" s="10">
        <v>1305</v>
      </c>
      <c r="C64" s="10">
        <v>167.5</v>
      </c>
      <c r="D64" s="10">
        <v>201.9</v>
      </c>
      <c r="E64" s="10">
        <v>1270.5999999999999</v>
      </c>
      <c r="F64" s="10"/>
    </row>
    <row r="65" spans="1:6">
      <c r="A65" s="5">
        <v>2019</v>
      </c>
      <c r="B65" s="10">
        <v>1317</v>
      </c>
      <c r="C65" s="10">
        <v>168.8</v>
      </c>
      <c r="D65" s="10">
        <v>203.3</v>
      </c>
      <c r="E65" s="10">
        <v>1282.5</v>
      </c>
      <c r="F65" s="10"/>
    </row>
    <row r="66" spans="1:6">
      <c r="A66" s="5">
        <v>2020</v>
      </c>
      <c r="B66" s="10">
        <v>1328</v>
      </c>
      <c r="C66" s="10">
        <v>170.2</v>
      </c>
      <c r="D66" s="10">
        <v>206.5</v>
      </c>
      <c r="E66" s="10">
        <v>1291.7</v>
      </c>
      <c r="F66" s="10"/>
    </row>
    <row r="67" spans="1:6">
      <c r="A67" s="5">
        <v>2021</v>
      </c>
      <c r="B67" s="10">
        <v>1339</v>
      </c>
      <c r="C67" s="10">
        <v>171.6</v>
      </c>
      <c r="D67" s="10">
        <v>209.4</v>
      </c>
      <c r="E67" s="10">
        <v>1301.1999999999998</v>
      </c>
      <c r="F67" s="10"/>
    </row>
    <row r="68" spans="1:6">
      <c r="A68" s="5">
        <v>2022</v>
      </c>
      <c r="B68" s="10">
        <v>1349</v>
      </c>
      <c r="C68" s="10">
        <v>172.9</v>
      </c>
      <c r="D68" s="10">
        <v>211.8</v>
      </c>
      <c r="E68" s="10">
        <v>1310.1000000000001</v>
      </c>
      <c r="F68" s="10"/>
    </row>
    <row r="69" spans="1:6">
      <c r="A69" s="5">
        <v>2023</v>
      </c>
      <c r="B69" s="10">
        <v>1358</v>
      </c>
      <c r="C69" s="10">
        <v>174.2</v>
      </c>
      <c r="D69" s="10">
        <v>213.7</v>
      </c>
      <c r="E69" s="10">
        <v>1318.5</v>
      </c>
      <c r="F69" s="10"/>
    </row>
    <row r="70" spans="1:6">
      <c r="A70" s="5">
        <v>2024</v>
      </c>
      <c r="B70" s="10">
        <v>1368</v>
      </c>
      <c r="C70" s="10">
        <v>175.5</v>
      </c>
      <c r="D70" s="10">
        <v>215.4</v>
      </c>
      <c r="E70" s="10">
        <v>1328.1</v>
      </c>
      <c r="F70" s="10"/>
    </row>
    <row r="71" spans="1:6">
      <c r="A71" s="5" t="s">
        <v>30</v>
      </c>
      <c r="B71" s="10"/>
      <c r="C71" s="10"/>
      <c r="D71" s="10"/>
      <c r="E71" s="10"/>
      <c r="F71" s="10"/>
    </row>
    <row r="72" spans="1:6">
      <c r="A72" s="5" t="s">
        <v>30</v>
      </c>
      <c r="B72" s="10"/>
      <c r="C72" s="10"/>
      <c r="D72" s="10"/>
      <c r="E72" s="10"/>
      <c r="F72" s="10"/>
    </row>
    <row r="73" spans="1:6">
      <c r="A73" s="5" t="s">
        <v>383</v>
      </c>
      <c r="B73" s="10"/>
      <c r="C73" s="10"/>
      <c r="D73" s="10"/>
      <c r="E73" s="10"/>
      <c r="F73" s="10"/>
    </row>
    <row r="74" spans="1:6">
      <c r="A74" s="5" t="s">
        <v>304</v>
      </c>
      <c r="B74" s="10" t="s">
        <v>3</v>
      </c>
      <c r="C74" s="10" t="s">
        <v>2</v>
      </c>
      <c r="D74" s="10" t="s">
        <v>2</v>
      </c>
      <c r="E74" s="10" t="s">
        <v>4</v>
      </c>
      <c r="F74" s="10"/>
    </row>
    <row r="75" spans="1:6">
      <c r="A75" s="5" t="s">
        <v>8</v>
      </c>
      <c r="B75" s="10" t="s">
        <v>11</v>
      </c>
      <c r="C75" s="10" t="s">
        <v>12</v>
      </c>
      <c r="D75" s="10" t="s">
        <v>13</v>
      </c>
      <c r="E75" s="10" t="s">
        <v>14</v>
      </c>
      <c r="F75" s="10"/>
    </row>
    <row r="76" spans="1:6">
      <c r="A76" s="5">
        <v>2013</v>
      </c>
      <c r="B76" s="10">
        <v>1291</v>
      </c>
      <c r="C76" s="10">
        <v>497</v>
      </c>
      <c r="D76" s="10">
        <v>16</v>
      </c>
      <c r="E76" s="10">
        <v>1772</v>
      </c>
      <c r="F76" s="10"/>
    </row>
    <row r="77" spans="1:6">
      <c r="A77" s="5">
        <v>2014</v>
      </c>
      <c r="B77" s="10">
        <v>1317</v>
      </c>
      <c r="C77" s="10">
        <v>482</v>
      </c>
      <c r="D77" s="10">
        <v>16</v>
      </c>
      <c r="E77" s="10">
        <v>1783</v>
      </c>
      <c r="F77" s="10"/>
    </row>
    <row r="78" spans="1:6">
      <c r="A78" s="5">
        <v>2015</v>
      </c>
      <c r="B78" s="10">
        <v>1347</v>
      </c>
      <c r="C78" s="10">
        <v>490.5</v>
      </c>
      <c r="D78" s="10">
        <v>16.100000000000001</v>
      </c>
      <c r="E78" s="10">
        <v>1821.4</v>
      </c>
      <c r="F78" s="10"/>
    </row>
    <row r="79" spans="1:6">
      <c r="A79" s="5">
        <v>2016</v>
      </c>
      <c r="B79" s="10">
        <v>1382</v>
      </c>
      <c r="C79" s="10">
        <v>447</v>
      </c>
      <c r="D79" s="10">
        <v>29.7</v>
      </c>
      <c r="E79" s="10">
        <v>1799.3</v>
      </c>
      <c r="F79" s="10"/>
    </row>
    <row r="80" spans="1:6">
      <c r="A80" s="5">
        <v>2017</v>
      </c>
      <c r="B80" s="10">
        <v>1393</v>
      </c>
      <c r="C80" s="10">
        <v>453.7</v>
      </c>
      <c r="D80" s="10">
        <v>30.05</v>
      </c>
      <c r="E80" s="10">
        <v>1816.65</v>
      </c>
      <c r="F80" s="10"/>
    </row>
    <row r="81" spans="1:6">
      <c r="A81" s="5">
        <v>2018</v>
      </c>
      <c r="B81" s="10">
        <v>1401</v>
      </c>
      <c r="C81" s="10">
        <v>464.6</v>
      </c>
      <c r="D81" s="10">
        <v>30.21</v>
      </c>
      <c r="E81" s="10">
        <v>1835.3899999999999</v>
      </c>
      <c r="F81" s="10"/>
    </row>
    <row r="82" spans="1:6">
      <c r="A82" s="5">
        <v>2019</v>
      </c>
      <c r="B82" s="10">
        <v>1410</v>
      </c>
      <c r="C82" s="10">
        <v>477.2</v>
      </c>
      <c r="D82" s="10">
        <v>30.77</v>
      </c>
      <c r="E82" s="10">
        <v>1856.43</v>
      </c>
      <c r="F82" s="10"/>
    </row>
    <row r="83" spans="1:6">
      <c r="A83" s="5">
        <v>2020</v>
      </c>
      <c r="B83" s="10">
        <v>1422</v>
      </c>
      <c r="C83" s="10">
        <v>487.6</v>
      </c>
      <c r="D83" s="10">
        <v>31.06</v>
      </c>
      <c r="E83" s="10">
        <v>1878.54</v>
      </c>
      <c r="F83" s="10"/>
    </row>
    <row r="84" spans="1:6">
      <c r="A84" s="5">
        <v>2021</v>
      </c>
      <c r="B84" s="10">
        <v>1435</v>
      </c>
      <c r="C84" s="10">
        <v>497.9</v>
      </c>
      <c r="D84" s="10">
        <v>31.68</v>
      </c>
      <c r="E84" s="10">
        <v>1901.22</v>
      </c>
      <c r="F84" s="10"/>
    </row>
    <row r="85" spans="1:6">
      <c r="A85" s="5">
        <v>2022</v>
      </c>
      <c r="B85" s="10">
        <v>1446</v>
      </c>
      <c r="C85" s="10">
        <v>508.6</v>
      </c>
      <c r="D85" s="10">
        <v>31.91</v>
      </c>
      <c r="E85" s="10">
        <v>1922.6899999999998</v>
      </c>
      <c r="F85" s="10"/>
    </row>
    <row r="86" spans="1:6">
      <c r="A86" s="5">
        <v>2023</v>
      </c>
      <c r="B86" s="10">
        <v>1457</v>
      </c>
      <c r="C86" s="10">
        <v>521.5</v>
      </c>
      <c r="D86" s="10">
        <v>32.57</v>
      </c>
      <c r="E86" s="10">
        <v>1945.93</v>
      </c>
      <c r="F86" s="10"/>
    </row>
    <row r="87" spans="1:6">
      <c r="A87" s="5">
        <v>2024</v>
      </c>
      <c r="B87" s="10">
        <v>1469</v>
      </c>
      <c r="C87" s="10">
        <v>534.70000000000005</v>
      </c>
      <c r="D87" s="10">
        <v>33.04</v>
      </c>
      <c r="E87" s="10">
        <v>1970.66</v>
      </c>
      <c r="F87" s="10"/>
    </row>
    <row r="88" spans="1:6">
      <c r="A88" s="5" t="s">
        <v>30</v>
      </c>
      <c r="B88" s="10"/>
      <c r="C88" s="10"/>
      <c r="D88" s="10"/>
      <c r="E88" s="10"/>
      <c r="F88" s="10"/>
    </row>
    <row r="89" spans="1:6">
      <c r="A89" s="5" t="s">
        <v>30</v>
      </c>
      <c r="B89" s="10"/>
      <c r="C89" s="10"/>
      <c r="D89" s="10"/>
      <c r="E89" s="10"/>
      <c r="F89" s="10"/>
    </row>
    <row r="90" spans="1:6">
      <c r="A90" s="5" t="s">
        <v>384</v>
      </c>
      <c r="B90" s="10"/>
      <c r="C90" s="10"/>
      <c r="D90" s="10"/>
      <c r="E90" s="10"/>
      <c r="F90" s="10"/>
    </row>
    <row r="91" spans="1:6">
      <c r="A91" s="5" t="s">
        <v>304</v>
      </c>
      <c r="B91" s="10" t="s">
        <v>3</v>
      </c>
      <c r="C91" s="10" t="s">
        <v>2</v>
      </c>
      <c r="D91" s="10" t="s">
        <v>2</v>
      </c>
      <c r="E91" s="10" t="s">
        <v>4</v>
      </c>
      <c r="F91" s="10"/>
    </row>
    <row r="92" spans="1:6">
      <c r="A92" s="5" t="s">
        <v>8</v>
      </c>
      <c r="B92" s="10" t="s">
        <v>11</v>
      </c>
      <c r="C92" s="10" t="s">
        <v>12</v>
      </c>
      <c r="D92" s="10" t="s">
        <v>13</v>
      </c>
      <c r="E92" s="10" t="s">
        <v>14</v>
      </c>
      <c r="F92" s="10"/>
    </row>
    <row r="93" spans="1:6">
      <c r="A93" s="5">
        <v>2013</v>
      </c>
      <c r="B93" s="10">
        <v>13356</v>
      </c>
      <c r="C93" s="10">
        <v>288</v>
      </c>
      <c r="D93" s="10">
        <v>420</v>
      </c>
      <c r="E93" s="10">
        <v>13224</v>
      </c>
      <c r="F93" s="10"/>
    </row>
    <row r="94" spans="1:6">
      <c r="A94" s="5">
        <v>2014</v>
      </c>
      <c r="B94" s="10">
        <v>13006</v>
      </c>
      <c r="C94" s="10">
        <v>262</v>
      </c>
      <c r="D94" s="10">
        <v>440</v>
      </c>
      <c r="E94" s="10">
        <v>12828</v>
      </c>
      <c r="F94" s="10"/>
    </row>
    <row r="95" spans="1:6">
      <c r="A95" s="5">
        <v>2015</v>
      </c>
      <c r="B95" s="10">
        <v>13006</v>
      </c>
      <c r="C95" s="10">
        <v>269.89999999999998</v>
      </c>
      <c r="D95" s="10">
        <v>460</v>
      </c>
      <c r="E95" s="10">
        <v>12815.9</v>
      </c>
      <c r="F95" s="10"/>
    </row>
    <row r="96" spans="1:6">
      <c r="A96" s="5">
        <v>2016</v>
      </c>
      <c r="B96" s="10">
        <v>13218</v>
      </c>
      <c r="C96" s="10">
        <v>273.89999999999998</v>
      </c>
      <c r="D96" s="10">
        <v>474.8</v>
      </c>
      <c r="E96" s="10">
        <v>13017.1</v>
      </c>
      <c r="F96" s="10"/>
    </row>
    <row r="97" spans="1:6">
      <c r="A97" s="5">
        <v>2017</v>
      </c>
      <c r="B97" s="10">
        <v>13436</v>
      </c>
      <c r="C97" s="10">
        <v>277.39999999999998</v>
      </c>
      <c r="D97" s="10">
        <v>491.1</v>
      </c>
      <c r="E97" s="10">
        <v>13222.3</v>
      </c>
      <c r="F97" s="10"/>
    </row>
    <row r="98" spans="1:6">
      <c r="A98" s="5">
        <v>2018</v>
      </c>
      <c r="B98" s="10">
        <v>13844</v>
      </c>
      <c r="C98" s="10">
        <v>281.3</v>
      </c>
      <c r="D98" s="10">
        <v>530.70000000000005</v>
      </c>
      <c r="E98" s="10">
        <v>13594.599999999999</v>
      </c>
      <c r="F98" s="10"/>
    </row>
    <row r="99" spans="1:6">
      <c r="A99" s="5">
        <v>2019</v>
      </c>
      <c r="B99" s="10">
        <v>14363</v>
      </c>
      <c r="C99" s="10">
        <v>281.7</v>
      </c>
      <c r="D99" s="10">
        <v>546.20000000000005</v>
      </c>
      <c r="E99" s="10">
        <v>14098.5</v>
      </c>
      <c r="F99" s="10"/>
    </row>
    <row r="100" spans="1:6">
      <c r="A100" s="5">
        <v>2020</v>
      </c>
      <c r="B100" s="10">
        <v>14896</v>
      </c>
      <c r="C100" s="10">
        <v>286.39999999999998</v>
      </c>
      <c r="D100" s="10">
        <v>550.6</v>
      </c>
      <c r="E100" s="10">
        <v>14631.8</v>
      </c>
      <c r="F100" s="10"/>
    </row>
    <row r="101" spans="1:6">
      <c r="A101" s="5">
        <v>2021</v>
      </c>
      <c r="B101" s="10">
        <v>15427</v>
      </c>
      <c r="C101" s="10">
        <v>290.3</v>
      </c>
      <c r="D101" s="10">
        <v>568.20000000000005</v>
      </c>
      <c r="E101" s="10">
        <v>15149.099999999999</v>
      </c>
      <c r="F101" s="10"/>
    </row>
    <row r="102" spans="1:6">
      <c r="A102" s="5">
        <v>2022</v>
      </c>
      <c r="B102" s="10">
        <v>15947</v>
      </c>
      <c r="C102" s="10">
        <v>294.3</v>
      </c>
      <c r="D102" s="10">
        <v>577.70000000000005</v>
      </c>
      <c r="E102" s="10">
        <v>15663.599999999999</v>
      </c>
      <c r="F102" s="10"/>
    </row>
    <row r="103" spans="1:6">
      <c r="A103" s="5">
        <v>2023</v>
      </c>
      <c r="B103" s="10">
        <v>16436</v>
      </c>
      <c r="C103" s="10">
        <v>299</v>
      </c>
      <c r="D103" s="10">
        <v>584.29999999999995</v>
      </c>
      <c r="E103" s="10">
        <v>16150.7</v>
      </c>
      <c r="F103" s="10"/>
    </row>
    <row r="104" spans="1:6">
      <c r="A104" s="5">
        <v>2024</v>
      </c>
      <c r="B104" s="10">
        <v>16925</v>
      </c>
      <c r="C104" s="10">
        <v>302.7</v>
      </c>
      <c r="D104" s="10">
        <v>601.20000000000005</v>
      </c>
      <c r="E104" s="10">
        <v>16626.5</v>
      </c>
      <c r="F104" s="10"/>
    </row>
    <row r="105" spans="1:6">
      <c r="A105" s="5" t="s">
        <v>30</v>
      </c>
      <c r="B105" s="10"/>
      <c r="C105" s="10"/>
      <c r="D105" s="10"/>
      <c r="E105" s="10"/>
      <c r="F105" s="10"/>
    </row>
    <row r="106" spans="1:6">
      <c r="A106" s="5" t="s">
        <v>30</v>
      </c>
      <c r="B106" s="10"/>
      <c r="C106" s="10"/>
      <c r="D106" s="10"/>
      <c r="E106" s="10"/>
      <c r="F106" s="10"/>
    </row>
    <row r="107" spans="1:6">
      <c r="A107" s="5" t="s">
        <v>385</v>
      </c>
      <c r="B107" s="10"/>
      <c r="C107" s="10"/>
      <c r="D107" s="10"/>
      <c r="E107" s="10"/>
      <c r="F107" s="10"/>
    </row>
    <row r="108" spans="1:6">
      <c r="A108" s="5" t="s">
        <v>304</v>
      </c>
      <c r="B108" s="10" t="s">
        <v>3</v>
      </c>
      <c r="C108" s="10" t="s">
        <v>2</v>
      </c>
      <c r="D108" s="10" t="s">
        <v>2</v>
      </c>
      <c r="E108" s="10" t="s">
        <v>4</v>
      </c>
      <c r="F108" s="10"/>
    </row>
    <row r="109" spans="1:6">
      <c r="A109" s="5" t="s">
        <v>8</v>
      </c>
      <c r="B109" s="10" t="s">
        <v>11</v>
      </c>
      <c r="C109" s="10" t="s">
        <v>12</v>
      </c>
      <c r="D109" s="10" t="s">
        <v>13</v>
      </c>
      <c r="E109" s="10" t="s">
        <v>14</v>
      </c>
      <c r="F109" s="10"/>
    </row>
    <row r="110" spans="1:6">
      <c r="A110" s="5">
        <v>2013</v>
      </c>
      <c r="B110" s="11">
        <v>544</v>
      </c>
      <c r="C110" s="10">
        <v>301</v>
      </c>
      <c r="D110" s="10">
        <v>6</v>
      </c>
      <c r="E110" s="10">
        <v>839</v>
      </c>
      <c r="F110" s="10"/>
    </row>
    <row r="111" spans="1:6">
      <c r="A111" s="5">
        <v>2014</v>
      </c>
      <c r="B111" s="10">
        <v>557</v>
      </c>
      <c r="C111" s="10">
        <v>305</v>
      </c>
      <c r="D111" s="10">
        <v>7</v>
      </c>
      <c r="E111" s="10">
        <v>855</v>
      </c>
      <c r="F111" s="10"/>
    </row>
    <row r="112" spans="1:6">
      <c r="A112" s="5">
        <v>2015</v>
      </c>
      <c r="B112" s="10">
        <v>570</v>
      </c>
      <c r="C112" s="10">
        <v>335</v>
      </c>
      <c r="D112" s="10">
        <v>7</v>
      </c>
      <c r="E112" s="10">
        <v>898</v>
      </c>
      <c r="F112" s="10"/>
    </row>
    <row r="113" spans="1:6">
      <c r="A113" s="5">
        <v>2016</v>
      </c>
      <c r="B113" s="10">
        <v>583.29999999999995</v>
      </c>
      <c r="C113" s="10">
        <v>350.6</v>
      </c>
      <c r="D113" s="10">
        <v>7</v>
      </c>
      <c r="E113" s="10">
        <v>926.9</v>
      </c>
      <c r="F113" s="10"/>
    </row>
    <row r="114" spans="1:6">
      <c r="A114" s="5">
        <v>2017</v>
      </c>
      <c r="B114" s="10">
        <v>593.70000000000005</v>
      </c>
      <c r="C114" s="10">
        <v>375.4</v>
      </c>
      <c r="D114" s="10">
        <v>7</v>
      </c>
      <c r="E114" s="10">
        <v>962.1</v>
      </c>
      <c r="F114" s="10"/>
    </row>
    <row r="115" spans="1:6">
      <c r="A115" s="5">
        <v>2018</v>
      </c>
      <c r="B115" s="10">
        <v>604</v>
      </c>
      <c r="C115" s="10">
        <v>385.9</v>
      </c>
      <c r="D115" s="10">
        <v>7</v>
      </c>
      <c r="E115" s="10">
        <v>982.9</v>
      </c>
      <c r="F115" s="10"/>
    </row>
    <row r="116" spans="1:6">
      <c r="A116" s="5">
        <v>2019</v>
      </c>
      <c r="B116" s="10">
        <v>614.29999999999995</v>
      </c>
      <c r="C116" s="10">
        <v>408.5</v>
      </c>
      <c r="D116" s="10">
        <v>7</v>
      </c>
      <c r="E116" s="10">
        <v>1015.8</v>
      </c>
      <c r="F116" s="10"/>
    </row>
    <row r="117" spans="1:6">
      <c r="A117" s="5">
        <v>2020</v>
      </c>
      <c r="B117" s="10">
        <v>625.9</v>
      </c>
      <c r="C117" s="10">
        <v>428.8</v>
      </c>
      <c r="D117" s="10">
        <v>7</v>
      </c>
      <c r="E117" s="10">
        <v>1047.7</v>
      </c>
      <c r="F117" s="10"/>
    </row>
    <row r="118" spans="1:6">
      <c r="A118" s="5">
        <v>2021</v>
      </c>
      <c r="B118" s="10">
        <v>637.9</v>
      </c>
      <c r="C118" s="10">
        <v>447.7</v>
      </c>
      <c r="D118" s="10">
        <v>7</v>
      </c>
      <c r="E118" s="10">
        <v>1078.5999999999999</v>
      </c>
      <c r="F118" s="10"/>
    </row>
    <row r="119" spans="1:6">
      <c r="A119" s="5">
        <v>2022</v>
      </c>
      <c r="B119" s="10">
        <v>650.20000000000005</v>
      </c>
      <c r="C119" s="10">
        <v>464.4</v>
      </c>
      <c r="D119" s="10">
        <v>7</v>
      </c>
      <c r="E119" s="10">
        <v>1107.5999999999999</v>
      </c>
      <c r="F119" s="10"/>
    </row>
    <row r="120" spans="1:6">
      <c r="A120" s="5">
        <v>2023</v>
      </c>
      <c r="B120" s="10">
        <v>662.2</v>
      </c>
      <c r="C120" s="10">
        <v>483.2</v>
      </c>
      <c r="D120" s="10">
        <v>7</v>
      </c>
      <c r="E120" s="10">
        <v>1138.4000000000001</v>
      </c>
      <c r="F120" s="10"/>
    </row>
    <row r="121" spans="1:6">
      <c r="A121" s="5">
        <v>2024</v>
      </c>
      <c r="B121" s="10">
        <v>674.7</v>
      </c>
      <c r="C121" s="10">
        <v>502.1</v>
      </c>
      <c r="D121" s="10">
        <v>7</v>
      </c>
      <c r="E121" s="10">
        <v>1169.8000000000002</v>
      </c>
      <c r="F121" s="10"/>
    </row>
    <row r="122" spans="1:6">
      <c r="A122" s="5" t="s">
        <v>30</v>
      </c>
      <c r="B122" s="10"/>
      <c r="C122" s="10"/>
      <c r="D122" s="10"/>
      <c r="E122" s="10"/>
      <c r="F122" s="10"/>
    </row>
    <row r="123" spans="1:6">
      <c r="A123" s="5" t="s">
        <v>30</v>
      </c>
      <c r="B123" s="10"/>
      <c r="C123" s="10"/>
      <c r="D123" s="10"/>
      <c r="E123" s="10"/>
      <c r="F123" s="10"/>
    </row>
    <row r="124" spans="1:6">
      <c r="A124" s="5" t="s">
        <v>386</v>
      </c>
      <c r="B124" s="10"/>
      <c r="C124" s="10"/>
      <c r="D124" s="10"/>
      <c r="E124" s="10"/>
      <c r="F124" s="10"/>
    </row>
    <row r="125" spans="1:6">
      <c r="A125" s="5" t="s">
        <v>304</v>
      </c>
      <c r="B125" s="10" t="s">
        <v>3</v>
      </c>
      <c r="C125" s="10" t="s">
        <v>2</v>
      </c>
      <c r="D125" s="10" t="s">
        <v>2</v>
      </c>
      <c r="E125" s="10" t="s">
        <v>4</v>
      </c>
      <c r="F125" s="10"/>
    </row>
    <row r="126" spans="1:6">
      <c r="A126" s="5" t="s">
        <v>8</v>
      </c>
      <c r="B126" s="10" t="s">
        <v>11</v>
      </c>
      <c r="C126" s="10" t="s">
        <v>12</v>
      </c>
      <c r="D126" s="10" t="s">
        <v>13</v>
      </c>
      <c r="E126" s="10" t="s">
        <v>14</v>
      </c>
      <c r="F126" s="10"/>
    </row>
    <row r="127" spans="1:6">
      <c r="A127" s="5">
        <v>2013</v>
      </c>
      <c r="B127" s="10">
        <v>662</v>
      </c>
      <c r="C127" s="10">
        <v>27</v>
      </c>
      <c r="D127" s="10">
        <v>1</v>
      </c>
      <c r="E127" s="10">
        <v>688</v>
      </c>
      <c r="F127" s="10"/>
    </row>
    <row r="128" spans="1:6">
      <c r="A128" s="5">
        <v>2014</v>
      </c>
      <c r="B128" s="10">
        <v>676</v>
      </c>
      <c r="C128" s="10">
        <v>28</v>
      </c>
      <c r="D128" s="10">
        <v>1</v>
      </c>
      <c r="E128" s="10">
        <v>703</v>
      </c>
      <c r="F128" s="10"/>
    </row>
    <row r="129" spans="1:6">
      <c r="A129" s="5">
        <v>2015</v>
      </c>
      <c r="B129" s="10">
        <v>691</v>
      </c>
      <c r="C129" s="10">
        <v>28</v>
      </c>
      <c r="D129" s="10">
        <v>1</v>
      </c>
      <c r="E129" s="10">
        <v>718</v>
      </c>
      <c r="F129" s="10"/>
    </row>
    <row r="130" spans="1:6">
      <c r="A130" s="5">
        <v>2016</v>
      </c>
      <c r="B130" s="10">
        <v>703.6</v>
      </c>
      <c r="C130" s="10">
        <v>92.2</v>
      </c>
      <c r="D130" s="10">
        <v>-6.0999999999999999E-2</v>
      </c>
      <c r="E130" s="10">
        <v>795.8610000000001</v>
      </c>
      <c r="F130" s="10"/>
    </row>
    <row r="131" spans="1:6">
      <c r="A131" s="5">
        <v>2017</v>
      </c>
      <c r="B131" s="10">
        <v>714</v>
      </c>
      <c r="C131" s="10">
        <v>117</v>
      </c>
      <c r="D131" s="10">
        <v>3.9E-2</v>
      </c>
      <c r="E131" s="10">
        <v>830.96100000000001</v>
      </c>
      <c r="F131" s="10"/>
    </row>
    <row r="132" spans="1:6">
      <c r="A132" s="5">
        <v>2018</v>
      </c>
      <c r="B132" s="10">
        <v>723.5</v>
      </c>
      <c r="C132" s="10">
        <v>141</v>
      </c>
      <c r="D132" s="10">
        <v>5.1999999999999998E-2</v>
      </c>
      <c r="E132" s="10">
        <v>864.44799999999998</v>
      </c>
      <c r="F132" s="10"/>
    </row>
    <row r="133" spans="1:6">
      <c r="A133" s="5">
        <v>2019</v>
      </c>
      <c r="B133" s="10">
        <v>734.4</v>
      </c>
      <c r="C133" s="10">
        <v>162.69999999999999</v>
      </c>
      <c r="D133" s="10">
        <v>6.4000000000000001E-2</v>
      </c>
      <c r="E133" s="10">
        <v>897.03599999999994</v>
      </c>
      <c r="F133" s="10"/>
    </row>
    <row r="134" spans="1:6">
      <c r="A134" s="5">
        <v>2020</v>
      </c>
      <c r="B134" s="10">
        <v>746.3</v>
      </c>
      <c r="C134" s="10">
        <v>179.9</v>
      </c>
      <c r="D134" s="10">
        <v>5.8000000000000003E-2</v>
      </c>
      <c r="E134" s="10">
        <v>926.14199999999994</v>
      </c>
      <c r="F134" s="10"/>
    </row>
    <row r="135" spans="1:6">
      <c r="A135" s="5">
        <v>2021</v>
      </c>
      <c r="B135" s="10">
        <v>760.8</v>
      </c>
      <c r="C135" s="10">
        <v>197.4</v>
      </c>
      <c r="D135" s="10">
        <v>0.05</v>
      </c>
      <c r="E135" s="10">
        <v>958.15</v>
      </c>
      <c r="F135" s="10"/>
    </row>
    <row r="136" spans="1:6">
      <c r="A136" s="5">
        <v>2022</v>
      </c>
      <c r="B136" s="10">
        <v>776.7</v>
      </c>
      <c r="C136" s="10">
        <v>214.8</v>
      </c>
      <c r="D136" s="10">
        <v>2.1000000000000001E-2</v>
      </c>
      <c r="E136" s="10">
        <v>991.47900000000004</v>
      </c>
      <c r="F136" s="10"/>
    </row>
    <row r="137" spans="1:6">
      <c r="A137" s="5">
        <v>2023</v>
      </c>
      <c r="B137" s="10">
        <v>793.7</v>
      </c>
      <c r="C137" s="10">
        <v>226.7</v>
      </c>
      <c r="D137" s="10">
        <v>3.2000000000000001E-2</v>
      </c>
      <c r="E137" s="10">
        <v>1020.3680000000001</v>
      </c>
      <c r="F137" s="10"/>
    </row>
    <row r="138" spans="1:6">
      <c r="A138" s="5">
        <v>2024</v>
      </c>
      <c r="B138" s="10">
        <v>812.8</v>
      </c>
      <c r="C138" s="10">
        <v>239.2</v>
      </c>
      <c r="D138" s="10">
        <v>6.3E-2</v>
      </c>
      <c r="E138" s="10">
        <v>1051.9369999999999</v>
      </c>
      <c r="F138" s="10"/>
    </row>
    <row r="139" spans="1:6">
      <c r="A139" s="5" t="s">
        <v>30</v>
      </c>
      <c r="B139" s="10"/>
      <c r="C139" s="10"/>
      <c r="D139" s="10"/>
      <c r="E139" s="10"/>
      <c r="F139" s="10"/>
    </row>
    <row r="140" spans="1:6">
      <c r="A140" s="5" t="s">
        <v>30</v>
      </c>
      <c r="B140" s="10"/>
      <c r="C140" s="10"/>
      <c r="D140" s="10"/>
      <c r="E140" s="10"/>
      <c r="F140" s="10"/>
    </row>
    <row r="141" spans="1:6">
      <c r="A141" s="5" t="s">
        <v>418</v>
      </c>
      <c r="B141" s="10"/>
      <c r="C141" s="10"/>
      <c r="D141" s="10"/>
      <c r="E141" s="10"/>
      <c r="F141" s="10"/>
    </row>
    <row r="142" spans="1:6">
      <c r="A142" s="5" t="s">
        <v>304</v>
      </c>
      <c r="B142" s="10" t="s">
        <v>3</v>
      </c>
      <c r="C142" s="10" t="s">
        <v>2</v>
      </c>
      <c r="D142" s="10" t="s">
        <v>2</v>
      </c>
      <c r="E142" s="10" t="s">
        <v>4</v>
      </c>
      <c r="F142" s="10"/>
    </row>
    <row r="143" spans="1:6">
      <c r="A143" s="5" t="s">
        <v>8</v>
      </c>
      <c r="B143" s="10" t="s">
        <v>11</v>
      </c>
      <c r="C143" s="10" t="s">
        <v>12</v>
      </c>
      <c r="D143" s="10" t="s">
        <v>13</v>
      </c>
      <c r="E143" s="10" t="s">
        <v>14</v>
      </c>
      <c r="F143" s="10"/>
    </row>
    <row r="144" spans="1:6">
      <c r="A144" s="5">
        <v>2013</v>
      </c>
      <c r="B144" s="10">
        <v>11850</v>
      </c>
      <c r="C144" s="10">
        <v>757</v>
      </c>
      <c r="D144" s="10">
        <v>1225</v>
      </c>
      <c r="E144" s="10">
        <v>11382</v>
      </c>
      <c r="F144" s="10"/>
    </row>
    <row r="145" spans="1:6">
      <c r="A145" s="5">
        <v>2014</v>
      </c>
      <c r="B145" s="10">
        <v>11990</v>
      </c>
      <c r="C145" s="10">
        <v>738</v>
      </c>
      <c r="D145" s="10">
        <v>1235</v>
      </c>
      <c r="E145" s="10">
        <v>11493</v>
      </c>
      <c r="F145" s="10"/>
    </row>
    <row r="146" spans="1:6">
      <c r="A146" s="5">
        <v>2015</v>
      </c>
      <c r="B146" s="10">
        <v>12158</v>
      </c>
      <c r="C146" s="10">
        <v>759</v>
      </c>
      <c r="D146" s="10">
        <v>1192</v>
      </c>
      <c r="E146" s="10">
        <v>11725</v>
      </c>
      <c r="F146" s="10"/>
    </row>
    <row r="147" spans="1:6">
      <c r="A147" s="5">
        <v>2016</v>
      </c>
      <c r="B147" s="10">
        <v>12023</v>
      </c>
      <c r="C147" s="10">
        <v>763</v>
      </c>
      <c r="D147" s="10">
        <v>1187</v>
      </c>
      <c r="E147" s="10">
        <v>11599</v>
      </c>
      <c r="F147" s="10"/>
    </row>
    <row r="148" spans="1:6">
      <c r="A148" s="5">
        <v>2017</v>
      </c>
      <c r="B148" s="10">
        <v>12070</v>
      </c>
      <c r="C148" s="10">
        <v>754</v>
      </c>
      <c r="D148" s="10">
        <v>1187</v>
      </c>
      <c r="E148" s="10">
        <v>11637</v>
      </c>
      <c r="F148" s="10"/>
    </row>
    <row r="149" spans="1:6">
      <c r="A149" s="5">
        <v>2018</v>
      </c>
      <c r="B149" s="10">
        <v>12119</v>
      </c>
      <c r="C149" s="10">
        <v>759</v>
      </c>
      <c r="D149" s="10">
        <v>1188</v>
      </c>
      <c r="E149" s="10">
        <v>11690</v>
      </c>
      <c r="F149" s="10"/>
    </row>
    <row r="150" spans="1:6">
      <c r="A150" s="5">
        <v>2019</v>
      </c>
      <c r="B150" s="10">
        <v>12169</v>
      </c>
      <c r="C150" s="10">
        <v>764</v>
      </c>
      <c r="D150" s="10">
        <v>1187</v>
      </c>
      <c r="E150" s="10">
        <v>11746</v>
      </c>
      <c r="F150" s="10"/>
    </row>
    <row r="151" spans="1:6">
      <c r="A151" s="5">
        <v>2020</v>
      </c>
      <c r="B151" s="10">
        <v>12228</v>
      </c>
      <c r="C151" s="10">
        <v>768</v>
      </c>
      <c r="D151" s="10">
        <v>1193</v>
      </c>
      <c r="E151" s="10">
        <v>11803</v>
      </c>
      <c r="F151" s="10"/>
    </row>
    <row r="152" spans="1:6">
      <c r="A152" s="5">
        <v>2021</v>
      </c>
      <c r="B152" s="10">
        <v>12293</v>
      </c>
      <c r="C152" s="10">
        <v>771</v>
      </c>
      <c r="D152" s="10">
        <v>1196</v>
      </c>
      <c r="E152" s="10">
        <v>11868</v>
      </c>
      <c r="F152" s="10"/>
    </row>
    <row r="153" spans="1:6">
      <c r="A153" s="5">
        <v>2022</v>
      </c>
      <c r="B153" s="10">
        <v>12337</v>
      </c>
      <c r="C153" s="10">
        <v>773</v>
      </c>
      <c r="D153" s="10">
        <v>1199</v>
      </c>
      <c r="E153" s="10">
        <v>11911</v>
      </c>
      <c r="F153" s="10"/>
    </row>
    <row r="154" spans="1:6">
      <c r="A154" s="5">
        <v>2023</v>
      </c>
      <c r="B154" s="10">
        <v>12383</v>
      </c>
      <c r="C154" s="10">
        <v>775</v>
      </c>
      <c r="D154" s="10">
        <v>1201</v>
      </c>
      <c r="E154" s="10">
        <v>11957</v>
      </c>
      <c r="F154" s="10"/>
    </row>
    <row r="155" spans="1:6">
      <c r="A155" s="5">
        <v>2024</v>
      </c>
      <c r="B155" s="10">
        <v>12428</v>
      </c>
      <c r="C155" s="10">
        <v>776</v>
      </c>
      <c r="D155" s="10">
        <v>1212</v>
      </c>
      <c r="E155" s="10">
        <v>11992</v>
      </c>
      <c r="F155" s="10"/>
    </row>
    <row r="156" spans="1:6">
      <c r="B156" s="10"/>
      <c r="C156" s="10"/>
      <c r="D156" s="10"/>
      <c r="E156" s="10"/>
      <c r="F156" s="10"/>
    </row>
    <row r="157" spans="1:6">
      <c r="A157" s="5" t="s">
        <v>30</v>
      </c>
      <c r="B157" s="10"/>
      <c r="C157" s="10"/>
      <c r="D157" s="10"/>
      <c r="E157" s="10"/>
      <c r="F157" s="10"/>
    </row>
    <row r="158" spans="1:6">
      <c r="A158" s="5" t="s">
        <v>387</v>
      </c>
      <c r="B158" s="10"/>
      <c r="C158" s="10"/>
      <c r="D158" s="10"/>
      <c r="E158" s="10"/>
      <c r="F158" s="10"/>
    </row>
    <row r="159" spans="1:6">
      <c r="A159" s="5" t="s">
        <v>304</v>
      </c>
      <c r="B159" s="10" t="s">
        <v>3</v>
      </c>
      <c r="C159" s="10" t="s">
        <v>2</v>
      </c>
      <c r="D159" s="10" t="s">
        <v>2</v>
      </c>
      <c r="E159" s="10" t="s">
        <v>4</v>
      </c>
      <c r="F159" s="10"/>
    </row>
    <row r="160" spans="1:6">
      <c r="A160" s="5" t="s">
        <v>8</v>
      </c>
      <c r="B160" s="10" t="s">
        <v>11</v>
      </c>
      <c r="C160" s="10" t="s">
        <v>12</v>
      </c>
      <c r="D160" s="10" t="s">
        <v>13</v>
      </c>
      <c r="E160" s="10" t="s">
        <v>14</v>
      </c>
      <c r="F160" s="10"/>
    </row>
    <row r="161" spans="1:6">
      <c r="A161" s="5">
        <v>2013</v>
      </c>
      <c r="B161" s="10">
        <v>28</v>
      </c>
      <c r="C161" s="10">
        <v>287</v>
      </c>
      <c r="D161" s="10">
        <v>10</v>
      </c>
      <c r="E161" s="10">
        <v>305</v>
      </c>
      <c r="F161" s="10"/>
    </row>
    <row r="162" spans="1:6">
      <c r="A162" s="5">
        <v>2014</v>
      </c>
      <c r="B162" s="10">
        <v>28</v>
      </c>
      <c r="C162" s="10">
        <v>270</v>
      </c>
      <c r="D162" s="10">
        <v>10</v>
      </c>
      <c r="E162" s="10">
        <v>288</v>
      </c>
      <c r="F162" s="10"/>
    </row>
    <row r="163" spans="1:6">
      <c r="A163" s="5">
        <v>2015</v>
      </c>
      <c r="B163" s="10">
        <v>28</v>
      </c>
      <c r="C163" s="10">
        <v>260</v>
      </c>
      <c r="D163" s="10">
        <v>11</v>
      </c>
      <c r="E163" s="10">
        <v>277</v>
      </c>
      <c r="F163" s="10"/>
    </row>
    <row r="164" spans="1:6">
      <c r="A164" s="5">
        <v>2016</v>
      </c>
      <c r="B164" s="10">
        <v>28.25</v>
      </c>
      <c r="C164" s="10">
        <v>260.5</v>
      </c>
      <c r="D164" s="10">
        <v>11.6</v>
      </c>
      <c r="E164" s="10">
        <v>277.14999999999998</v>
      </c>
      <c r="F164" s="10"/>
    </row>
    <row r="165" spans="1:6">
      <c r="A165" s="5">
        <v>2017</v>
      </c>
      <c r="B165" s="10">
        <v>28.5</v>
      </c>
      <c r="C165" s="10">
        <v>263.2</v>
      </c>
      <c r="D165" s="10">
        <v>12.3</v>
      </c>
      <c r="E165" s="10">
        <v>279.39999999999998</v>
      </c>
      <c r="F165" s="10"/>
    </row>
    <row r="166" spans="1:6">
      <c r="A166" s="5">
        <v>2018</v>
      </c>
      <c r="B166" s="10">
        <v>28.75</v>
      </c>
      <c r="C166" s="10">
        <v>272.3</v>
      </c>
      <c r="D166" s="10">
        <v>13</v>
      </c>
      <c r="E166" s="10">
        <v>288.05</v>
      </c>
      <c r="F166" s="10"/>
    </row>
    <row r="167" spans="1:6">
      <c r="A167" s="5">
        <v>2019</v>
      </c>
      <c r="B167" s="10">
        <v>29</v>
      </c>
      <c r="C167" s="10">
        <v>283.7</v>
      </c>
      <c r="D167" s="10">
        <v>13.7</v>
      </c>
      <c r="E167" s="10">
        <v>299</v>
      </c>
      <c r="F167" s="10"/>
    </row>
    <row r="168" spans="1:6">
      <c r="A168" s="5">
        <v>2020</v>
      </c>
      <c r="B168" s="10">
        <v>29.25</v>
      </c>
      <c r="C168" s="10">
        <v>295.8</v>
      </c>
      <c r="D168" s="10">
        <v>14.5</v>
      </c>
      <c r="E168" s="10">
        <v>310.55</v>
      </c>
      <c r="F168" s="10"/>
    </row>
    <row r="169" spans="1:6">
      <c r="A169" s="5">
        <v>2021</v>
      </c>
      <c r="B169" s="10">
        <v>29.5</v>
      </c>
      <c r="C169" s="10">
        <v>307.8</v>
      </c>
      <c r="D169" s="10">
        <v>15.5</v>
      </c>
      <c r="E169" s="10">
        <v>321.8</v>
      </c>
      <c r="F169" s="10"/>
    </row>
    <row r="170" spans="1:6">
      <c r="A170" s="5">
        <v>2022</v>
      </c>
      <c r="B170" s="10">
        <v>29.75</v>
      </c>
      <c r="C170" s="10">
        <v>320.89999999999998</v>
      </c>
      <c r="D170" s="10">
        <v>16.3</v>
      </c>
      <c r="E170" s="10">
        <v>334.34999999999997</v>
      </c>
      <c r="F170" s="10"/>
    </row>
    <row r="171" spans="1:6">
      <c r="A171" s="5">
        <v>2023</v>
      </c>
      <c r="B171" s="10">
        <v>30</v>
      </c>
      <c r="C171" s="10">
        <v>334.6</v>
      </c>
      <c r="D171" s="10">
        <v>17.2</v>
      </c>
      <c r="E171" s="10">
        <v>347.40000000000003</v>
      </c>
      <c r="F171" s="10"/>
    </row>
    <row r="172" spans="1:6">
      <c r="A172" s="5">
        <v>2024</v>
      </c>
      <c r="B172" s="10">
        <v>30.25</v>
      </c>
      <c r="C172" s="10">
        <v>349.1</v>
      </c>
      <c r="D172" s="10">
        <v>18.100000000000001</v>
      </c>
      <c r="E172" s="10">
        <v>361.25</v>
      </c>
      <c r="F172" s="10"/>
    </row>
    <row r="173" spans="1:6">
      <c r="A173" s="5" t="s">
        <v>30</v>
      </c>
      <c r="B173" s="10"/>
      <c r="C173" s="10"/>
      <c r="D173" s="10"/>
      <c r="E173" s="10"/>
      <c r="F173" s="10"/>
    </row>
    <row r="174" spans="1:6">
      <c r="A174" s="5" t="s">
        <v>30</v>
      </c>
      <c r="B174" s="10"/>
      <c r="C174" s="10"/>
      <c r="D174" s="10"/>
      <c r="E174" s="10"/>
      <c r="F174" s="10"/>
    </row>
    <row r="175" spans="1:6">
      <c r="A175" s="5" t="s">
        <v>388</v>
      </c>
      <c r="B175" s="10"/>
      <c r="C175" s="10"/>
      <c r="D175" s="10"/>
      <c r="E175" s="10"/>
      <c r="F175" s="10"/>
    </row>
    <row r="176" spans="1:6">
      <c r="A176" s="5" t="s">
        <v>304</v>
      </c>
      <c r="B176" s="10" t="s">
        <v>3</v>
      </c>
      <c r="C176" s="10" t="s">
        <v>2</v>
      </c>
      <c r="D176" s="10" t="s">
        <v>2</v>
      </c>
      <c r="E176" s="10" t="s">
        <v>4</v>
      </c>
      <c r="F176" s="10"/>
    </row>
    <row r="177" spans="1:6">
      <c r="A177" s="5" t="s">
        <v>8</v>
      </c>
      <c r="B177" s="10" t="s">
        <v>11</v>
      </c>
      <c r="C177" s="10" t="s">
        <v>12</v>
      </c>
      <c r="D177" s="10" t="s">
        <v>13</v>
      </c>
      <c r="E177" s="10" t="s">
        <v>14</v>
      </c>
      <c r="F177" s="10"/>
    </row>
    <row r="178" spans="1:6">
      <c r="A178" s="5">
        <v>2013</v>
      </c>
      <c r="B178" s="10">
        <v>3450</v>
      </c>
      <c r="C178" s="10">
        <v>0</v>
      </c>
      <c r="D178" s="10">
        <v>5</v>
      </c>
      <c r="E178" s="10">
        <v>3445</v>
      </c>
      <c r="F178" s="10"/>
    </row>
    <row r="179" spans="1:6">
      <c r="A179" s="5">
        <v>2014</v>
      </c>
      <c r="B179" s="10">
        <v>3725</v>
      </c>
      <c r="C179" s="10">
        <v>0</v>
      </c>
      <c r="D179" s="10">
        <v>8</v>
      </c>
      <c r="E179" s="10">
        <v>3717</v>
      </c>
      <c r="F179" s="10"/>
    </row>
    <row r="180" spans="1:6">
      <c r="A180" s="5">
        <v>2015</v>
      </c>
      <c r="B180" s="10">
        <v>3900</v>
      </c>
      <c r="C180" s="10">
        <v>0</v>
      </c>
      <c r="D180" s="10">
        <v>12</v>
      </c>
      <c r="E180" s="10">
        <v>3888</v>
      </c>
      <c r="F180" s="10"/>
    </row>
    <row r="181" spans="1:6">
      <c r="A181" s="5">
        <v>2016</v>
      </c>
      <c r="B181" s="10">
        <v>4114</v>
      </c>
      <c r="C181" s="10">
        <v>0</v>
      </c>
      <c r="D181" s="10">
        <v>11.72</v>
      </c>
      <c r="E181" s="10">
        <v>4102.28</v>
      </c>
      <c r="F181" s="10"/>
    </row>
    <row r="182" spans="1:6">
      <c r="A182" s="5">
        <v>2017</v>
      </c>
      <c r="B182" s="10">
        <v>4413</v>
      </c>
      <c r="C182" s="10">
        <v>0</v>
      </c>
      <c r="D182" s="10">
        <v>11.48</v>
      </c>
      <c r="E182" s="10">
        <v>4401.5200000000004</v>
      </c>
      <c r="F182" s="10"/>
    </row>
    <row r="183" spans="1:6">
      <c r="A183" s="5">
        <v>2018</v>
      </c>
      <c r="B183" s="10">
        <v>4711</v>
      </c>
      <c r="C183" s="10">
        <v>0</v>
      </c>
      <c r="D183" s="10">
        <v>11.04</v>
      </c>
      <c r="E183" s="10">
        <v>4699.96</v>
      </c>
      <c r="F183" s="10"/>
    </row>
    <row r="184" spans="1:6">
      <c r="A184" s="5">
        <v>2019</v>
      </c>
      <c r="B184" s="10">
        <v>5035</v>
      </c>
      <c r="C184" s="10">
        <v>0</v>
      </c>
      <c r="D184" s="10">
        <v>10.67</v>
      </c>
      <c r="E184" s="10">
        <v>5024.33</v>
      </c>
      <c r="F184" s="10"/>
    </row>
    <row r="185" spans="1:6">
      <c r="A185" s="5">
        <v>2020</v>
      </c>
      <c r="B185" s="10">
        <v>5376</v>
      </c>
      <c r="C185" s="10">
        <v>0</v>
      </c>
      <c r="D185" s="10">
        <v>10.28</v>
      </c>
      <c r="E185" s="10">
        <v>5365.72</v>
      </c>
      <c r="F185" s="10"/>
    </row>
    <row r="186" spans="1:6">
      <c r="A186" s="5">
        <v>2021</v>
      </c>
      <c r="B186" s="10">
        <v>5727</v>
      </c>
      <c r="C186" s="10">
        <v>0</v>
      </c>
      <c r="D186" s="10">
        <v>9.9499999999999993</v>
      </c>
      <c r="E186" s="10">
        <v>5717.05</v>
      </c>
      <c r="F186" s="10"/>
    </row>
    <row r="187" spans="1:6">
      <c r="A187" s="5">
        <v>2022</v>
      </c>
      <c r="B187" s="10">
        <v>6086</v>
      </c>
      <c r="C187" s="10">
        <v>0</v>
      </c>
      <c r="D187" s="10">
        <v>9.59</v>
      </c>
      <c r="E187" s="10">
        <v>6076.41</v>
      </c>
      <c r="F187" s="10"/>
    </row>
    <row r="188" spans="1:6">
      <c r="A188" s="5">
        <v>2023</v>
      </c>
      <c r="B188" s="10">
        <v>6450</v>
      </c>
      <c r="C188" s="10">
        <v>0</v>
      </c>
      <c r="D188" s="10">
        <v>9.18</v>
      </c>
      <c r="E188" s="10">
        <v>6440.82</v>
      </c>
      <c r="F188" s="10"/>
    </row>
    <row r="189" spans="1:6">
      <c r="A189" s="5">
        <v>2024</v>
      </c>
      <c r="B189" s="10">
        <v>6818</v>
      </c>
      <c r="C189" s="10">
        <v>0</v>
      </c>
      <c r="D189" s="10">
        <v>8.77</v>
      </c>
      <c r="E189" s="10">
        <v>6809.23</v>
      </c>
      <c r="F189" s="10"/>
    </row>
    <row r="190" spans="1:6">
      <c r="A190" s="5" t="s">
        <v>30</v>
      </c>
      <c r="B190" s="10"/>
      <c r="C190" s="10"/>
      <c r="D190" s="10"/>
      <c r="E190" s="10"/>
      <c r="F190" s="10"/>
    </row>
    <row r="191" spans="1:6">
      <c r="A191" s="5" t="s">
        <v>30</v>
      </c>
      <c r="B191" s="10"/>
      <c r="C191" s="10"/>
      <c r="D191" s="10"/>
      <c r="E191" s="10"/>
      <c r="F191" s="10"/>
    </row>
    <row r="192" spans="1:6">
      <c r="A192" s="5" t="s">
        <v>389</v>
      </c>
      <c r="B192" s="10"/>
      <c r="C192" s="10"/>
      <c r="D192" s="10"/>
      <c r="E192" s="10"/>
      <c r="F192" s="10"/>
    </row>
    <row r="193" spans="1:6">
      <c r="A193" s="5" t="s">
        <v>304</v>
      </c>
      <c r="B193" s="10" t="s">
        <v>3</v>
      </c>
      <c r="C193" s="10" t="s">
        <v>2</v>
      </c>
      <c r="D193" s="10" t="s">
        <v>2</v>
      </c>
      <c r="E193" s="10" t="s">
        <v>4</v>
      </c>
      <c r="F193" s="10"/>
    </row>
    <row r="194" spans="1:6">
      <c r="A194" s="5" t="s">
        <v>8</v>
      </c>
      <c r="B194" s="10" t="s">
        <v>11</v>
      </c>
      <c r="C194" s="10" t="s">
        <v>12</v>
      </c>
      <c r="D194" s="10" t="s">
        <v>13</v>
      </c>
      <c r="E194" s="10" t="s">
        <v>14</v>
      </c>
      <c r="F194" s="10"/>
    </row>
    <row r="195" spans="1:6">
      <c r="A195" s="5">
        <v>2013</v>
      </c>
      <c r="B195" s="10">
        <v>1550</v>
      </c>
      <c r="C195" s="10">
        <v>0</v>
      </c>
      <c r="D195" s="10">
        <v>0</v>
      </c>
      <c r="E195" s="10">
        <v>1550</v>
      </c>
      <c r="F195" s="10"/>
    </row>
    <row r="196" spans="1:6">
      <c r="A196" s="5">
        <v>2014</v>
      </c>
      <c r="B196" s="10">
        <v>1565</v>
      </c>
      <c r="C196" s="10">
        <v>0</v>
      </c>
      <c r="D196" s="10">
        <v>0</v>
      </c>
      <c r="E196" s="10">
        <v>1565</v>
      </c>
      <c r="F196" s="10"/>
    </row>
    <row r="197" spans="1:6">
      <c r="A197" s="5">
        <v>2015</v>
      </c>
      <c r="B197" s="10">
        <v>1625</v>
      </c>
      <c r="C197" s="10">
        <v>0</v>
      </c>
      <c r="D197" s="10">
        <v>0</v>
      </c>
      <c r="E197" s="10">
        <v>1625</v>
      </c>
      <c r="F197" s="10"/>
    </row>
    <row r="198" spans="1:6">
      <c r="A198" s="5">
        <v>2016</v>
      </c>
      <c r="B198" s="10">
        <v>1671</v>
      </c>
      <c r="C198" s="10">
        <v>-0.03</v>
      </c>
      <c r="D198" s="10">
        <v>0</v>
      </c>
      <c r="E198" s="10">
        <v>1670.97</v>
      </c>
      <c r="F198" s="10"/>
    </row>
    <row r="199" spans="1:6">
      <c r="A199" s="5">
        <v>2017</v>
      </c>
      <c r="B199" s="10">
        <v>1704</v>
      </c>
      <c r="C199" s="10">
        <v>0.05</v>
      </c>
      <c r="D199" s="10">
        <v>0</v>
      </c>
      <c r="E199" s="10">
        <v>1704.05</v>
      </c>
      <c r="F199" s="10"/>
    </row>
    <row r="200" spans="1:6">
      <c r="A200" s="5">
        <v>2018</v>
      </c>
      <c r="B200" s="10">
        <v>1738</v>
      </c>
      <c r="C200" s="10">
        <v>-0.02</v>
      </c>
      <c r="D200" s="10">
        <v>0</v>
      </c>
      <c r="E200" s="10">
        <v>1737.98</v>
      </c>
      <c r="F200" s="10"/>
    </row>
    <row r="201" spans="1:6">
      <c r="A201" s="5">
        <v>2019</v>
      </c>
      <c r="B201" s="10">
        <v>1775</v>
      </c>
      <c r="C201" s="10">
        <v>0</v>
      </c>
      <c r="D201" s="10">
        <v>0</v>
      </c>
      <c r="E201" s="10">
        <v>1775</v>
      </c>
      <c r="F201" s="10"/>
    </row>
    <row r="202" spans="1:6">
      <c r="A202" s="5">
        <v>2020</v>
      </c>
      <c r="B202" s="10">
        <v>1812</v>
      </c>
      <c r="C202" s="10">
        <v>0.05</v>
      </c>
      <c r="D202" s="10">
        <v>0</v>
      </c>
      <c r="E202" s="10">
        <v>1812.05</v>
      </c>
      <c r="F202" s="10"/>
    </row>
    <row r="203" spans="1:6">
      <c r="A203" s="5">
        <v>2021</v>
      </c>
      <c r="B203" s="10">
        <v>1848</v>
      </c>
      <c r="C203" s="10">
        <v>-0.02</v>
      </c>
      <c r="D203" s="10">
        <v>0</v>
      </c>
      <c r="E203" s="10">
        <v>1847.98</v>
      </c>
      <c r="F203" s="10"/>
    </row>
    <row r="204" spans="1:6">
      <c r="A204" s="5">
        <v>2022</v>
      </c>
      <c r="B204" s="10">
        <v>1887</v>
      </c>
      <c r="C204" s="10">
        <v>-0.05</v>
      </c>
      <c r="D204" s="10">
        <v>0</v>
      </c>
      <c r="E204" s="10">
        <v>1886.95</v>
      </c>
      <c r="F204" s="10"/>
    </row>
    <row r="205" spans="1:6">
      <c r="A205" s="5">
        <v>2023</v>
      </c>
      <c r="B205" s="10">
        <v>1923</v>
      </c>
      <c r="C205" s="10">
        <v>0</v>
      </c>
      <c r="D205" s="10">
        <v>0</v>
      </c>
      <c r="E205" s="10">
        <v>1923</v>
      </c>
      <c r="F205" s="10"/>
    </row>
    <row r="206" spans="1:6">
      <c r="A206" s="5">
        <v>2024</v>
      </c>
      <c r="B206" s="10">
        <v>1961</v>
      </c>
      <c r="C206" s="10">
        <v>0</v>
      </c>
      <c r="D206" s="10">
        <v>0</v>
      </c>
      <c r="E206" s="10">
        <v>1961</v>
      </c>
      <c r="F206" s="10"/>
    </row>
    <row r="207" spans="1:6">
      <c r="A207" s="5" t="s">
        <v>30</v>
      </c>
      <c r="B207" s="10"/>
      <c r="C207" s="10"/>
      <c r="D207" s="10"/>
      <c r="E207" s="10"/>
      <c r="F207" s="10"/>
    </row>
    <row r="208" spans="1:6">
      <c r="A208" s="5" t="s">
        <v>30</v>
      </c>
      <c r="B208" s="10"/>
      <c r="C208" s="10"/>
      <c r="D208" s="10"/>
      <c r="E208" s="10"/>
      <c r="F208" s="10"/>
    </row>
    <row r="209" spans="1:6">
      <c r="A209" s="5" t="s">
        <v>390</v>
      </c>
      <c r="B209" s="10"/>
      <c r="C209" s="10"/>
      <c r="D209" s="10"/>
      <c r="E209" s="10"/>
      <c r="F209" s="10"/>
    </row>
    <row r="210" spans="1:6">
      <c r="A210" s="5" t="s">
        <v>304</v>
      </c>
      <c r="B210" s="10" t="s">
        <v>3</v>
      </c>
      <c r="C210" s="10" t="s">
        <v>2</v>
      </c>
      <c r="D210" s="10" t="s">
        <v>2</v>
      </c>
      <c r="E210" s="10" t="s">
        <v>4</v>
      </c>
      <c r="F210" s="10"/>
    </row>
    <row r="211" spans="1:6">
      <c r="A211" s="5" t="s">
        <v>8</v>
      </c>
      <c r="B211" s="10" t="s">
        <v>11</v>
      </c>
      <c r="C211" s="10" t="s">
        <v>12</v>
      </c>
      <c r="D211" s="10" t="s">
        <v>13</v>
      </c>
      <c r="E211" s="10" t="s">
        <v>14</v>
      </c>
      <c r="F211" s="10"/>
    </row>
    <row r="212" spans="1:6">
      <c r="A212" s="5">
        <v>2013</v>
      </c>
      <c r="B212" s="11">
        <v>1337</v>
      </c>
      <c r="C212" s="10">
        <v>855</v>
      </c>
      <c r="D212" s="10">
        <v>9</v>
      </c>
      <c r="E212" s="10">
        <v>2210</v>
      </c>
      <c r="F212" s="10"/>
    </row>
    <row r="213" spans="1:6">
      <c r="A213" s="5">
        <v>2014</v>
      </c>
      <c r="B213" s="11">
        <v>1360</v>
      </c>
      <c r="C213" s="10">
        <v>881</v>
      </c>
      <c r="D213" s="10">
        <v>11</v>
      </c>
      <c r="E213" s="10">
        <v>2211</v>
      </c>
      <c r="F213" s="10"/>
    </row>
    <row r="214" spans="1:6">
      <c r="A214" s="5">
        <v>2015</v>
      </c>
      <c r="B214" s="11">
        <v>1360</v>
      </c>
      <c r="C214" s="10">
        <v>871</v>
      </c>
      <c r="D214" s="10">
        <v>12</v>
      </c>
      <c r="E214" s="10">
        <v>2219</v>
      </c>
      <c r="F214" s="10"/>
    </row>
    <row r="215" spans="1:6">
      <c r="A215" s="5">
        <v>2016</v>
      </c>
      <c r="B215" s="11">
        <v>1372</v>
      </c>
      <c r="C215" s="10">
        <v>865</v>
      </c>
      <c r="D215" s="10">
        <v>12.88</v>
      </c>
      <c r="E215" s="10">
        <v>2224.12</v>
      </c>
      <c r="F215" s="10"/>
    </row>
    <row r="216" spans="1:6">
      <c r="A216" s="5">
        <v>2017</v>
      </c>
      <c r="B216" s="11">
        <v>1379</v>
      </c>
      <c r="C216" s="10">
        <v>862.2</v>
      </c>
      <c r="D216" s="10">
        <v>13.37</v>
      </c>
      <c r="E216" s="10">
        <v>2227.83</v>
      </c>
      <c r="F216" s="10"/>
    </row>
    <row r="217" spans="1:6">
      <c r="A217" s="5">
        <v>2018</v>
      </c>
      <c r="B217" s="11">
        <v>1392</v>
      </c>
      <c r="C217" s="10">
        <v>860.6</v>
      </c>
      <c r="D217" s="10">
        <v>13.67</v>
      </c>
      <c r="E217" s="10">
        <v>2238.9299999999998</v>
      </c>
      <c r="F217" s="10"/>
    </row>
    <row r="218" spans="1:6">
      <c r="A218" s="5">
        <v>2019</v>
      </c>
      <c r="B218" s="11">
        <v>1404</v>
      </c>
      <c r="C218" s="10">
        <v>859.7</v>
      </c>
      <c r="D218" s="10">
        <v>13.88</v>
      </c>
      <c r="E218" s="10">
        <v>2249.8199999999997</v>
      </c>
      <c r="F218" s="10"/>
    </row>
    <row r="219" spans="1:6">
      <c r="A219" s="5">
        <v>2020</v>
      </c>
      <c r="B219" s="11">
        <v>1416</v>
      </c>
      <c r="C219" s="10">
        <v>858.5</v>
      </c>
      <c r="D219" s="10">
        <v>14.09</v>
      </c>
      <c r="E219" s="10">
        <v>2260.41</v>
      </c>
      <c r="F219" s="10"/>
    </row>
    <row r="220" spans="1:6">
      <c r="A220" s="5">
        <v>2021</v>
      </c>
      <c r="B220" s="11">
        <v>1427</v>
      </c>
      <c r="C220" s="10">
        <v>856.4</v>
      </c>
      <c r="D220" s="10">
        <v>14.3</v>
      </c>
      <c r="E220" s="10">
        <v>2269.1</v>
      </c>
      <c r="F220" s="10"/>
    </row>
    <row r="221" spans="1:6">
      <c r="A221" s="5">
        <v>2022</v>
      </c>
      <c r="B221" s="11">
        <v>1438</v>
      </c>
      <c r="C221" s="10">
        <v>854.3</v>
      </c>
      <c r="D221" s="10">
        <v>14.51</v>
      </c>
      <c r="E221" s="10">
        <v>2277.79</v>
      </c>
      <c r="F221" s="10"/>
    </row>
    <row r="222" spans="1:6">
      <c r="A222" s="5">
        <v>2023</v>
      </c>
      <c r="B222" s="11">
        <v>1447</v>
      </c>
      <c r="C222" s="10">
        <v>854</v>
      </c>
      <c r="D222" s="10">
        <v>14.73</v>
      </c>
      <c r="E222" s="10">
        <v>2286.27</v>
      </c>
      <c r="F222" s="10"/>
    </row>
    <row r="223" spans="1:6">
      <c r="A223" s="5">
        <v>2024</v>
      </c>
      <c r="B223" s="11">
        <v>1456</v>
      </c>
      <c r="C223" s="10">
        <v>853.6</v>
      </c>
      <c r="D223" s="10">
        <v>14.95</v>
      </c>
      <c r="E223" s="10">
        <v>2294.65</v>
      </c>
      <c r="F223" s="10"/>
    </row>
    <row r="224" spans="1:6">
      <c r="A224" s="5" t="s">
        <v>30</v>
      </c>
      <c r="B224" s="10"/>
      <c r="C224" s="10"/>
      <c r="D224" s="10"/>
      <c r="E224" s="10"/>
      <c r="F224" s="10"/>
    </row>
    <row r="225" spans="1:6">
      <c r="A225" s="5" t="s">
        <v>30</v>
      </c>
      <c r="B225" s="10"/>
      <c r="C225" s="10"/>
      <c r="D225" s="10"/>
      <c r="E225" s="10"/>
      <c r="F225" s="10"/>
    </row>
    <row r="226" spans="1:6">
      <c r="A226" s="5" t="s">
        <v>391</v>
      </c>
      <c r="B226" s="10"/>
      <c r="C226" s="10"/>
      <c r="D226" s="10"/>
      <c r="E226" s="10"/>
      <c r="F226" s="10"/>
    </row>
    <row r="227" spans="1:6">
      <c r="A227" s="5" t="s">
        <v>304</v>
      </c>
      <c r="B227" s="10" t="s">
        <v>3</v>
      </c>
      <c r="C227" s="10" t="s">
        <v>2</v>
      </c>
      <c r="D227" s="10" t="s">
        <v>2</v>
      </c>
      <c r="E227" s="10" t="s">
        <v>4</v>
      </c>
      <c r="F227" s="10"/>
    </row>
    <row r="228" spans="1:6">
      <c r="A228" s="5" t="s">
        <v>8</v>
      </c>
      <c r="B228" s="10" t="s">
        <v>11</v>
      </c>
      <c r="C228" s="10" t="s">
        <v>12</v>
      </c>
      <c r="D228" s="10" t="s">
        <v>13</v>
      </c>
      <c r="E228" s="10" t="s">
        <v>14</v>
      </c>
      <c r="F228" s="10"/>
    </row>
    <row r="229" spans="1:6">
      <c r="A229" s="5">
        <v>2013</v>
      </c>
      <c r="B229" s="10">
        <v>710</v>
      </c>
      <c r="C229" s="10">
        <v>135</v>
      </c>
      <c r="D229" s="10">
        <v>26</v>
      </c>
      <c r="E229" s="10">
        <v>828</v>
      </c>
      <c r="F229" s="10"/>
    </row>
    <row r="230" spans="1:6">
      <c r="A230" s="5">
        <v>2014</v>
      </c>
      <c r="B230" s="10">
        <v>746</v>
      </c>
      <c r="C230" s="10">
        <v>148</v>
      </c>
      <c r="D230" s="10">
        <v>17</v>
      </c>
      <c r="E230" s="10">
        <v>866</v>
      </c>
      <c r="F230" s="10"/>
    </row>
    <row r="231" spans="1:6">
      <c r="A231" s="5">
        <v>2015</v>
      </c>
      <c r="B231" s="10">
        <v>753</v>
      </c>
      <c r="C231" s="10">
        <v>153</v>
      </c>
      <c r="D231" s="10">
        <v>15</v>
      </c>
      <c r="E231" s="10">
        <v>891</v>
      </c>
      <c r="F231" s="10"/>
    </row>
    <row r="232" spans="1:6">
      <c r="A232" s="5">
        <v>2016</v>
      </c>
      <c r="B232" s="10">
        <v>781.5</v>
      </c>
      <c r="C232" s="10">
        <v>156.5</v>
      </c>
      <c r="D232" s="10">
        <v>15.81</v>
      </c>
      <c r="E232" s="10">
        <v>922.19</v>
      </c>
      <c r="F232" s="10"/>
    </row>
    <row r="233" spans="1:6">
      <c r="A233" s="5">
        <v>2017</v>
      </c>
      <c r="B233" s="10">
        <v>803.6</v>
      </c>
      <c r="C233" s="10">
        <v>158.4</v>
      </c>
      <c r="D233" s="10">
        <v>16.690000000000001</v>
      </c>
      <c r="E233" s="10">
        <v>945.31</v>
      </c>
      <c r="F233" s="10"/>
    </row>
    <row r="234" spans="1:6">
      <c r="A234" s="5">
        <v>2018</v>
      </c>
      <c r="B234" s="10">
        <v>824.9</v>
      </c>
      <c r="C234" s="10">
        <v>160.69999999999999</v>
      </c>
      <c r="D234" s="10">
        <v>17.59</v>
      </c>
      <c r="E234" s="10">
        <v>968.00999999999988</v>
      </c>
      <c r="F234" s="10"/>
    </row>
    <row r="235" spans="1:6">
      <c r="A235" s="5">
        <v>2019</v>
      </c>
      <c r="B235" s="10">
        <v>847.4</v>
      </c>
      <c r="C235" s="10">
        <v>162.1</v>
      </c>
      <c r="D235" s="10">
        <v>18.5</v>
      </c>
      <c r="E235" s="10">
        <v>991</v>
      </c>
      <c r="F235" s="10"/>
    </row>
    <row r="236" spans="1:6">
      <c r="A236" s="5">
        <v>2020</v>
      </c>
      <c r="B236" s="10">
        <v>871</v>
      </c>
      <c r="C236" s="10">
        <v>164.2</v>
      </c>
      <c r="D236" s="10">
        <v>19.440000000000001</v>
      </c>
      <c r="E236" s="10">
        <v>1015.76</v>
      </c>
      <c r="F236" s="10"/>
    </row>
    <row r="237" spans="1:6">
      <c r="A237" s="5">
        <v>2021</v>
      </c>
      <c r="B237" s="10">
        <v>895.5</v>
      </c>
      <c r="C237" s="10">
        <v>165.1</v>
      </c>
      <c r="D237" s="10">
        <v>20.39</v>
      </c>
      <c r="E237" s="10">
        <v>1040.2099999999998</v>
      </c>
      <c r="F237" s="10"/>
    </row>
    <row r="238" spans="1:6">
      <c r="A238" s="5">
        <v>2022</v>
      </c>
      <c r="B238" s="10">
        <v>915</v>
      </c>
      <c r="C238" s="10">
        <v>166</v>
      </c>
      <c r="D238" s="10">
        <v>21.36</v>
      </c>
      <c r="E238" s="10">
        <v>1059.6400000000001</v>
      </c>
      <c r="F238" s="10"/>
    </row>
    <row r="239" spans="1:6">
      <c r="A239" s="5">
        <v>2023</v>
      </c>
      <c r="B239" s="10">
        <v>933.5</v>
      </c>
      <c r="C239" s="10">
        <v>168</v>
      </c>
      <c r="D239" s="10">
        <v>22.35</v>
      </c>
      <c r="E239" s="10">
        <v>1079.1500000000001</v>
      </c>
      <c r="F239" s="10"/>
    </row>
    <row r="240" spans="1:6">
      <c r="A240" s="5">
        <v>2024</v>
      </c>
      <c r="B240" s="10">
        <v>953.4</v>
      </c>
      <c r="C240" s="10">
        <v>169.9</v>
      </c>
      <c r="D240" s="10">
        <v>23.36</v>
      </c>
      <c r="E240" s="10">
        <v>1099.94</v>
      </c>
      <c r="F240" s="10"/>
    </row>
    <row r="241" spans="1:6">
      <c r="A241" s="5" t="s">
        <v>30</v>
      </c>
      <c r="B241" s="10"/>
      <c r="C241" s="10"/>
      <c r="D241" s="10"/>
      <c r="E241" s="10"/>
      <c r="F241" s="10"/>
    </row>
    <row r="242" spans="1:6">
      <c r="A242" s="5" t="s">
        <v>30</v>
      </c>
      <c r="B242" s="10"/>
      <c r="C242" s="10"/>
      <c r="D242" s="10"/>
      <c r="E242" s="10"/>
      <c r="F242" s="10"/>
    </row>
    <row r="243" spans="1:6">
      <c r="A243" s="5" t="s">
        <v>392</v>
      </c>
      <c r="B243" s="10"/>
      <c r="C243" s="10"/>
      <c r="D243" s="10"/>
      <c r="E243" s="10"/>
      <c r="F243" s="10"/>
    </row>
    <row r="244" spans="1:6">
      <c r="A244" s="5" t="s">
        <v>304</v>
      </c>
      <c r="B244" s="10" t="s">
        <v>3</v>
      </c>
      <c r="C244" s="10" t="s">
        <v>2</v>
      </c>
      <c r="D244" s="10" t="s">
        <v>2</v>
      </c>
      <c r="E244" s="10" t="s">
        <v>4</v>
      </c>
      <c r="F244" s="10"/>
    </row>
    <row r="245" spans="1:6">
      <c r="A245" s="5" t="s">
        <v>8</v>
      </c>
      <c r="B245" s="10" t="s">
        <v>11</v>
      </c>
      <c r="C245" s="10" t="s">
        <v>12</v>
      </c>
      <c r="D245" s="10" t="s">
        <v>13</v>
      </c>
      <c r="E245" s="10" t="s">
        <v>14</v>
      </c>
      <c r="F245" s="10"/>
    </row>
    <row r="246" spans="1:6">
      <c r="A246" s="5">
        <v>2013</v>
      </c>
      <c r="B246" s="10">
        <v>1416</v>
      </c>
      <c r="C246" s="10">
        <v>45</v>
      </c>
      <c r="D246" s="10">
        <v>10</v>
      </c>
      <c r="E246" s="10">
        <v>1451</v>
      </c>
      <c r="F246" s="10"/>
    </row>
    <row r="247" spans="1:6">
      <c r="A247" s="5">
        <v>2014</v>
      </c>
      <c r="B247" s="10">
        <v>1440</v>
      </c>
      <c r="C247" s="10">
        <v>55</v>
      </c>
      <c r="D247" s="10">
        <v>10</v>
      </c>
      <c r="E247" s="10">
        <v>1485</v>
      </c>
      <c r="F247" s="10"/>
    </row>
    <row r="248" spans="1:6">
      <c r="A248" s="5">
        <v>2015</v>
      </c>
      <c r="B248" s="10">
        <v>1460</v>
      </c>
      <c r="C248" s="10">
        <v>60</v>
      </c>
      <c r="D248" s="10">
        <v>10</v>
      </c>
      <c r="E248" s="10">
        <v>1510</v>
      </c>
      <c r="F248" s="10"/>
    </row>
    <row r="249" spans="1:6">
      <c r="A249" s="5">
        <v>2016</v>
      </c>
      <c r="B249" s="10">
        <v>1493</v>
      </c>
      <c r="C249" s="10">
        <v>62.83</v>
      </c>
      <c r="D249" s="10">
        <v>9.66</v>
      </c>
      <c r="E249" s="10">
        <v>1546.1699999999998</v>
      </c>
      <c r="F249" s="10"/>
    </row>
    <row r="250" spans="1:6">
      <c r="A250" s="5">
        <v>2017</v>
      </c>
      <c r="B250" s="10">
        <v>1524</v>
      </c>
      <c r="C250" s="10">
        <v>65.62</v>
      </c>
      <c r="D250" s="10">
        <v>9.35</v>
      </c>
      <c r="E250" s="10">
        <v>1580.27</v>
      </c>
      <c r="F250" s="10"/>
    </row>
    <row r="251" spans="1:6">
      <c r="A251" s="5">
        <v>2018</v>
      </c>
      <c r="B251" s="10">
        <v>1558</v>
      </c>
      <c r="C251" s="10">
        <v>68.45</v>
      </c>
      <c r="D251" s="10">
        <v>9.07</v>
      </c>
      <c r="E251" s="10">
        <v>1617.38</v>
      </c>
      <c r="F251" s="10"/>
    </row>
    <row r="252" spans="1:6">
      <c r="A252" s="5">
        <v>2019</v>
      </c>
      <c r="B252" s="10">
        <v>1592</v>
      </c>
      <c r="C252" s="10">
        <v>71.34</v>
      </c>
      <c r="D252" s="10">
        <v>8.82</v>
      </c>
      <c r="E252" s="10">
        <v>1654.52</v>
      </c>
      <c r="F252" s="10"/>
    </row>
    <row r="253" spans="1:6">
      <c r="A253" s="5">
        <v>2020</v>
      </c>
      <c r="B253" s="10">
        <v>1626</v>
      </c>
      <c r="C253" s="10">
        <v>74.25</v>
      </c>
      <c r="D253" s="10">
        <v>8.61</v>
      </c>
      <c r="E253" s="10">
        <v>1691.64</v>
      </c>
      <c r="F253" s="10"/>
    </row>
    <row r="254" spans="1:6">
      <c r="A254" s="5">
        <v>2021</v>
      </c>
      <c r="B254" s="10">
        <v>1662</v>
      </c>
      <c r="C254" s="10">
        <v>77.11</v>
      </c>
      <c r="D254" s="10">
        <v>8.4600000000000009</v>
      </c>
      <c r="E254" s="10">
        <v>1730.6499999999999</v>
      </c>
      <c r="F254" s="10"/>
    </row>
    <row r="255" spans="1:6">
      <c r="A255" s="5">
        <v>2022</v>
      </c>
      <c r="B255" s="10">
        <v>1698</v>
      </c>
      <c r="C255" s="10">
        <v>79.569999999999993</v>
      </c>
      <c r="D255" s="10">
        <v>8.43</v>
      </c>
      <c r="E255" s="10">
        <v>1769.1399999999999</v>
      </c>
      <c r="F255" s="10"/>
    </row>
    <row r="256" spans="1:6">
      <c r="A256" s="5">
        <v>2023</v>
      </c>
      <c r="B256" s="10">
        <v>1735</v>
      </c>
      <c r="C256" s="10">
        <v>81.900000000000006</v>
      </c>
      <c r="D256" s="10">
        <v>8.43</v>
      </c>
      <c r="E256" s="10">
        <v>1808.47</v>
      </c>
      <c r="F256" s="10"/>
    </row>
    <row r="257" spans="1:6">
      <c r="A257" s="5">
        <v>2024</v>
      </c>
      <c r="B257" s="10">
        <v>1772</v>
      </c>
      <c r="C257" s="10">
        <v>84.02</v>
      </c>
      <c r="D257" s="10">
        <v>8.49</v>
      </c>
      <c r="E257" s="10">
        <v>1847.53</v>
      </c>
      <c r="F257" s="10"/>
    </row>
    <row r="258" spans="1:6">
      <c r="A258" s="5" t="s">
        <v>30</v>
      </c>
      <c r="B258" s="10"/>
      <c r="C258" s="10"/>
      <c r="D258" s="10"/>
      <c r="E258" s="10"/>
      <c r="F258" s="10"/>
    </row>
    <row r="259" spans="1:6">
      <c r="A259" s="5" t="s">
        <v>30</v>
      </c>
      <c r="B259" s="10"/>
      <c r="C259" s="10"/>
      <c r="D259" s="10"/>
      <c r="E259" s="10"/>
      <c r="F259" s="10"/>
    </row>
    <row r="260" spans="1:6">
      <c r="A260" s="5" t="s">
        <v>393</v>
      </c>
      <c r="B260" s="10"/>
      <c r="C260" s="10"/>
      <c r="D260" s="10"/>
      <c r="E260" s="10"/>
      <c r="F260" s="10"/>
    </row>
    <row r="261" spans="1:6">
      <c r="A261" s="5" t="s">
        <v>304</v>
      </c>
      <c r="B261" s="10" t="s">
        <v>3</v>
      </c>
      <c r="C261" s="10" t="s">
        <v>2</v>
      </c>
      <c r="D261" s="10" t="s">
        <v>2</v>
      </c>
      <c r="E261" s="10" t="s">
        <v>4</v>
      </c>
      <c r="F261" s="10"/>
    </row>
    <row r="262" spans="1:6">
      <c r="A262" s="5" t="s">
        <v>8</v>
      </c>
      <c r="B262" s="10" t="s">
        <v>11</v>
      </c>
      <c r="C262" s="10" t="s">
        <v>12</v>
      </c>
      <c r="D262" s="10" t="s">
        <v>13</v>
      </c>
      <c r="E262" s="10" t="s">
        <v>14</v>
      </c>
      <c r="F262" s="10"/>
    </row>
    <row r="263" spans="1:6">
      <c r="A263" s="5">
        <v>2013</v>
      </c>
      <c r="B263" s="10">
        <v>3012</v>
      </c>
      <c r="C263" s="10">
        <v>839</v>
      </c>
      <c r="D263" s="10">
        <v>6</v>
      </c>
      <c r="E263" s="10">
        <v>3845</v>
      </c>
      <c r="F263" s="10"/>
    </row>
    <row r="264" spans="1:6">
      <c r="A264" s="5">
        <v>2014</v>
      </c>
      <c r="B264" s="10">
        <v>3069</v>
      </c>
      <c r="C264" s="10">
        <v>855</v>
      </c>
      <c r="D264" s="10">
        <v>6</v>
      </c>
      <c r="E264" s="10">
        <v>3918</v>
      </c>
      <c r="F264" s="10"/>
    </row>
    <row r="265" spans="1:6">
      <c r="A265" s="5">
        <v>2015</v>
      </c>
      <c r="B265" s="10">
        <v>3157</v>
      </c>
      <c r="C265" s="10">
        <v>914</v>
      </c>
      <c r="D265" s="10">
        <v>6.9</v>
      </c>
      <c r="E265" s="10">
        <v>4064</v>
      </c>
      <c r="F265" s="10"/>
    </row>
    <row r="266" spans="1:6">
      <c r="A266" s="5">
        <v>2016</v>
      </c>
      <c r="B266" s="10">
        <v>3219</v>
      </c>
      <c r="C266" s="10">
        <v>963</v>
      </c>
      <c r="D266" s="10">
        <v>7.33</v>
      </c>
      <c r="E266" s="10">
        <v>4174.67</v>
      </c>
      <c r="F266" s="10"/>
    </row>
    <row r="267" spans="1:6">
      <c r="A267" s="5">
        <v>2017</v>
      </c>
      <c r="B267" s="10">
        <v>3277</v>
      </c>
      <c r="C267" s="10">
        <v>1027</v>
      </c>
      <c r="D267" s="10">
        <v>7.5</v>
      </c>
      <c r="E267" s="10">
        <v>4296.5</v>
      </c>
      <c r="F267" s="10"/>
    </row>
    <row r="268" spans="1:6">
      <c r="A268" s="5">
        <v>2018</v>
      </c>
      <c r="B268" s="10">
        <v>3316</v>
      </c>
      <c r="C268" s="10">
        <v>1069</v>
      </c>
      <c r="D268" s="10">
        <v>8.3000000000000007</v>
      </c>
      <c r="E268" s="10">
        <v>4376.7</v>
      </c>
      <c r="F268" s="10"/>
    </row>
    <row r="269" spans="1:6">
      <c r="A269" s="5">
        <v>2019</v>
      </c>
      <c r="B269" s="10">
        <v>3349</v>
      </c>
      <c r="C269" s="10">
        <v>1121</v>
      </c>
      <c r="D269" s="10">
        <v>8.68</v>
      </c>
      <c r="E269" s="10">
        <v>4461.32</v>
      </c>
      <c r="F269" s="10"/>
    </row>
    <row r="270" spans="1:6">
      <c r="A270" s="5">
        <v>2020</v>
      </c>
      <c r="B270" s="10">
        <v>3387</v>
      </c>
      <c r="C270" s="10">
        <v>1160</v>
      </c>
      <c r="D270" s="10">
        <v>9.2799999999999994</v>
      </c>
      <c r="E270" s="10">
        <v>4537.72</v>
      </c>
      <c r="F270" s="10"/>
    </row>
    <row r="271" spans="1:6">
      <c r="A271" s="5">
        <v>2021</v>
      </c>
      <c r="B271" s="10">
        <v>3430</v>
      </c>
      <c r="C271" s="10">
        <v>1218</v>
      </c>
      <c r="D271" s="10">
        <v>9.83</v>
      </c>
      <c r="E271" s="10">
        <v>4638.17</v>
      </c>
      <c r="F271" s="10"/>
    </row>
    <row r="272" spans="1:6">
      <c r="A272" s="5">
        <v>2022</v>
      </c>
      <c r="B272" s="10">
        <v>3481</v>
      </c>
      <c r="C272" s="10">
        <v>1276</v>
      </c>
      <c r="D272" s="10">
        <v>10.58</v>
      </c>
      <c r="E272" s="10">
        <v>4746.42</v>
      </c>
      <c r="F272" s="10"/>
    </row>
    <row r="273" spans="1:6">
      <c r="A273" s="5">
        <v>2023</v>
      </c>
      <c r="B273" s="10">
        <v>3537</v>
      </c>
      <c r="C273" s="10">
        <v>1328</v>
      </c>
      <c r="D273" s="10">
        <v>11.48</v>
      </c>
      <c r="E273" s="10">
        <v>4853.5200000000004</v>
      </c>
      <c r="F273" s="10"/>
    </row>
    <row r="274" spans="1:6">
      <c r="A274" s="5">
        <v>2024</v>
      </c>
      <c r="B274" s="10">
        <v>3599</v>
      </c>
      <c r="C274" s="10">
        <v>1386</v>
      </c>
      <c r="D274" s="10">
        <v>12.29</v>
      </c>
      <c r="E274" s="10">
        <v>4972.71</v>
      </c>
      <c r="F274" s="10"/>
    </row>
    <row r="275" spans="1:6">
      <c r="A275" s="5" t="s">
        <v>30</v>
      </c>
      <c r="B275" s="10"/>
      <c r="C275" s="10"/>
      <c r="D275" s="10"/>
      <c r="E275" s="10"/>
      <c r="F275" s="10"/>
    </row>
    <row r="276" spans="1:6">
      <c r="A276" s="5" t="s">
        <v>30</v>
      </c>
      <c r="B276" s="10"/>
      <c r="C276" s="10"/>
      <c r="D276" s="10"/>
      <c r="E276" s="10"/>
      <c r="F276" s="10"/>
    </row>
    <row r="277" spans="1:6">
      <c r="A277" s="5" t="s">
        <v>394</v>
      </c>
      <c r="B277" s="10"/>
      <c r="C277" s="10"/>
      <c r="D277" s="10"/>
      <c r="E277" s="10"/>
      <c r="F277" s="10"/>
    </row>
    <row r="278" spans="1:6">
      <c r="A278" s="5" t="s">
        <v>304</v>
      </c>
      <c r="B278" s="10" t="s">
        <v>3</v>
      </c>
      <c r="C278" s="10" t="s">
        <v>2</v>
      </c>
      <c r="D278" s="10" t="s">
        <v>2</v>
      </c>
      <c r="E278" s="10" t="s">
        <v>4</v>
      </c>
      <c r="F278" s="10"/>
    </row>
    <row r="279" spans="1:6">
      <c r="A279" s="5" t="s">
        <v>8</v>
      </c>
      <c r="B279" s="10" t="s">
        <v>11</v>
      </c>
      <c r="C279" s="10" t="s">
        <v>12</v>
      </c>
      <c r="D279" s="10" t="s">
        <v>13</v>
      </c>
      <c r="E279" s="10" t="s">
        <v>14</v>
      </c>
      <c r="F279" s="10"/>
    </row>
    <row r="280" spans="1:6">
      <c r="A280" s="5">
        <v>2013</v>
      </c>
      <c r="B280" s="10">
        <v>1070</v>
      </c>
      <c r="C280" s="10">
        <v>222</v>
      </c>
      <c r="D280" s="10">
        <v>16</v>
      </c>
      <c r="E280" s="10">
        <v>1276</v>
      </c>
      <c r="F280" s="10"/>
    </row>
    <row r="281" spans="1:6">
      <c r="A281" s="5">
        <v>2014</v>
      </c>
      <c r="B281" s="10">
        <v>1095</v>
      </c>
      <c r="C281" s="10">
        <v>227</v>
      </c>
      <c r="D281" s="10">
        <v>12</v>
      </c>
      <c r="E281" s="10">
        <v>1310</v>
      </c>
      <c r="F281" s="10"/>
    </row>
    <row r="282" spans="1:6">
      <c r="A282" s="5">
        <v>2015</v>
      </c>
      <c r="B282" s="10">
        <v>1117</v>
      </c>
      <c r="C282" s="10">
        <v>236</v>
      </c>
      <c r="D282" s="10">
        <v>10</v>
      </c>
      <c r="E282" s="10">
        <v>1343</v>
      </c>
      <c r="F282" s="10"/>
    </row>
    <row r="283" spans="1:6">
      <c r="A283" s="5">
        <v>2016</v>
      </c>
      <c r="B283" s="10">
        <v>1152</v>
      </c>
      <c r="C283" s="10">
        <v>234.4</v>
      </c>
      <c r="D283" s="10">
        <v>10.01</v>
      </c>
      <c r="E283" s="10">
        <v>1376.39</v>
      </c>
      <c r="F283" s="10"/>
    </row>
    <row r="284" spans="1:6">
      <c r="A284" s="5">
        <v>2017</v>
      </c>
      <c r="B284" s="10">
        <v>1181</v>
      </c>
      <c r="C284" s="10">
        <v>242.3</v>
      </c>
      <c r="D284" s="10">
        <v>10.039999999999999</v>
      </c>
      <c r="E284" s="10">
        <v>1413.26</v>
      </c>
      <c r="F284" s="10"/>
    </row>
    <row r="285" spans="1:6">
      <c r="A285" s="5">
        <v>2018</v>
      </c>
      <c r="B285" s="10">
        <v>1209</v>
      </c>
      <c r="C285" s="10">
        <v>247.3</v>
      </c>
      <c r="D285" s="10">
        <v>10.050000000000001</v>
      </c>
      <c r="E285" s="10">
        <v>1446.25</v>
      </c>
      <c r="F285" s="10"/>
    </row>
    <row r="286" spans="1:6">
      <c r="A286" s="5">
        <v>2019</v>
      </c>
      <c r="B286" s="10">
        <v>1236</v>
      </c>
      <c r="C286" s="10">
        <v>252.2</v>
      </c>
      <c r="D286" s="10">
        <v>10.15</v>
      </c>
      <c r="E286" s="10">
        <v>1478.05</v>
      </c>
      <c r="F286" s="10"/>
    </row>
    <row r="287" spans="1:6">
      <c r="A287" s="5">
        <v>2020</v>
      </c>
      <c r="B287" s="10">
        <v>1263</v>
      </c>
      <c r="C287" s="10">
        <v>258.8</v>
      </c>
      <c r="D287" s="10">
        <v>10.16</v>
      </c>
      <c r="E287" s="10">
        <v>1511.6399999999999</v>
      </c>
      <c r="F287" s="10"/>
    </row>
    <row r="288" spans="1:6">
      <c r="A288" s="5">
        <v>2021</v>
      </c>
      <c r="B288" s="10">
        <v>1293</v>
      </c>
      <c r="C288" s="10">
        <v>264.8</v>
      </c>
      <c r="D288" s="10">
        <v>10.130000000000001</v>
      </c>
      <c r="E288" s="10">
        <v>1547.6699999999998</v>
      </c>
      <c r="F288" s="10"/>
    </row>
    <row r="289" spans="1:6">
      <c r="A289" s="5">
        <v>2022</v>
      </c>
      <c r="B289" s="10">
        <v>1324</v>
      </c>
      <c r="C289" s="10">
        <v>270.39999999999998</v>
      </c>
      <c r="D289" s="10">
        <v>9.9</v>
      </c>
      <c r="E289" s="10">
        <v>1584.5</v>
      </c>
      <c r="F289" s="10"/>
    </row>
    <row r="290" spans="1:6">
      <c r="A290" s="5">
        <v>2023</v>
      </c>
      <c r="B290" s="10">
        <v>1356</v>
      </c>
      <c r="C290" s="10">
        <v>276.60000000000002</v>
      </c>
      <c r="D290" s="10">
        <v>9.91</v>
      </c>
      <c r="E290" s="10">
        <v>1622.6899999999998</v>
      </c>
      <c r="F290" s="10"/>
    </row>
    <row r="291" spans="1:6">
      <c r="A291" s="5">
        <v>2024</v>
      </c>
      <c r="B291" s="10">
        <v>1389</v>
      </c>
      <c r="C291" s="10">
        <v>282.39999999999998</v>
      </c>
      <c r="D291" s="10">
        <v>10.01</v>
      </c>
      <c r="E291" s="10">
        <v>1661.39</v>
      </c>
      <c r="F291" s="10"/>
    </row>
    <row r="292" spans="1:6">
      <c r="A292" s="5" t="s">
        <v>30</v>
      </c>
      <c r="B292" s="10"/>
      <c r="C292" s="10"/>
      <c r="D292" s="10"/>
      <c r="E292" s="10"/>
      <c r="F292" s="10"/>
    </row>
    <row r="293" spans="1:6">
      <c r="A293" s="5" t="s">
        <v>30</v>
      </c>
      <c r="B293" s="10"/>
      <c r="C293" s="10"/>
      <c r="D293" s="10"/>
      <c r="E293" s="10"/>
      <c r="F293" s="10"/>
    </row>
    <row r="294" spans="1:6">
      <c r="A294" s="5" t="s">
        <v>395</v>
      </c>
      <c r="B294" s="10"/>
      <c r="C294" s="10"/>
      <c r="D294" s="10"/>
      <c r="E294" s="10"/>
      <c r="F294" s="10"/>
    </row>
    <row r="295" spans="1:6">
      <c r="A295" s="5" t="s">
        <v>304</v>
      </c>
      <c r="B295" s="10" t="s">
        <v>3</v>
      </c>
      <c r="C295" s="10" t="s">
        <v>2</v>
      </c>
      <c r="D295" s="10" t="s">
        <v>2</v>
      </c>
      <c r="E295" s="10" t="s">
        <v>4</v>
      </c>
      <c r="F295" s="10"/>
    </row>
    <row r="296" spans="1:6">
      <c r="A296" s="5" t="s">
        <v>8</v>
      </c>
      <c r="B296" s="10" t="s">
        <v>11</v>
      </c>
      <c r="C296" s="10" t="s">
        <v>12</v>
      </c>
      <c r="D296" s="10" t="s">
        <v>13</v>
      </c>
      <c r="E296" s="10" t="s">
        <v>14</v>
      </c>
      <c r="F296" s="10"/>
    </row>
    <row r="297" spans="1:6">
      <c r="A297" s="5">
        <v>2013</v>
      </c>
      <c r="B297" s="10">
        <v>291</v>
      </c>
      <c r="C297" s="10">
        <v>145</v>
      </c>
      <c r="D297" s="10">
        <v>7</v>
      </c>
      <c r="E297" s="10">
        <v>429</v>
      </c>
      <c r="F297" s="10"/>
    </row>
    <row r="298" spans="1:6">
      <c r="A298" s="5">
        <v>2014</v>
      </c>
      <c r="B298" s="10">
        <v>300</v>
      </c>
      <c r="C298" s="10">
        <v>147</v>
      </c>
      <c r="D298" s="10">
        <v>7</v>
      </c>
      <c r="E298" s="10">
        <v>440</v>
      </c>
      <c r="F298" s="10"/>
    </row>
    <row r="299" spans="1:6">
      <c r="A299" s="5">
        <v>2015</v>
      </c>
      <c r="B299" s="10">
        <v>308</v>
      </c>
      <c r="C299" s="10">
        <v>151</v>
      </c>
      <c r="D299" s="10">
        <v>8</v>
      </c>
      <c r="E299" s="10">
        <v>451</v>
      </c>
      <c r="F299" s="10"/>
    </row>
    <row r="300" spans="1:6">
      <c r="A300" s="5">
        <v>2016</v>
      </c>
      <c r="B300" s="10">
        <v>307.5</v>
      </c>
      <c r="C300" s="10">
        <v>155.69999999999999</v>
      </c>
      <c r="D300" s="10">
        <v>8.1999999999999993</v>
      </c>
      <c r="E300" s="10">
        <v>455</v>
      </c>
      <c r="F300" s="10"/>
    </row>
    <row r="301" spans="1:6">
      <c r="A301" s="5">
        <v>2017</v>
      </c>
      <c r="B301" s="10">
        <v>310.5</v>
      </c>
      <c r="C301" s="10">
        <v>159.6</v>
      </c>
      <c r="D301" s="10">
        <v>8.1300000000000008</v>
      </c>
      <c r="E301" s="10">
        <v>461.97</v>
      </c>
      <c r="F301" s="10"/>
    </row>
    <row r="302" spans="1:6">
      <c r="A302" s="5">
        <v>2018</v>
      </c>
      <c r="B302" s="10">
        <v>313.39999999999998</v>
      </c>
      <c r="C302" s="10">
        <v>164.3</v>
      </c>
      <c r="D302" s="10">
        <v>8.09</v>
      </c>
      <c r="E302" s="10">
        <v>469.61</v>
      </c>
      <c r="F302" s="10"/>
    </row>
    <row r="303" spans="1:6">
      <c r="A303" s="5">
        <v>2019</v>
      </c>
      <c r="B303" s="10">
        <v>316.39999999999998</v>
      </c>
      <c r="C303" s="10">
        <v>169.5</v>
      </c>
      <c r="D303" s="10">
        <v>8.18</v>
      </c>
      <c r="E303" s="10">
        <v>477.71999999999997</v>
      </c>
      <c r="F303" s="10"/>
    </row>
    <row r="304" spans="1:6">
      <c r="A304" s="5">
        <v>2020</v>
      </c>
      <c r="B304" s="10">
        <v>320.2</v>
      </c>
      <c r="C304" s="10">
        <v>173.9</v>
      </c>
      <c r="D304" s="10">
        <v>8</v>
      </c>
      <c r="E304" s="10">
        <v>486.1</v>
      </c>
      <c r="F304" s="10"/>
    </row>
    <row r="305" spans="1:6">
      <c r="A305" s="5">
        <v>2021</v>
      </c>
      <c r="B305" s="10">
        <v>324.60000000000002</v>
      </c>
      <c r="C305" s="10">
        <v>178.3</v>
      </c>
      <c r="D305" s="10">
        <v>8.01</v>
      </c>
      <c r="E305" s="10">
        <v>494.89000000000004</v>
      </c>
      <c r="F305" s="10"/>
    </row>
    <row r="306" spans="1:6">
      <c r="A306" s="5">
        <v>2022</v>
      </c>
      <c r="B306" s="10">
        <v>328.7</v>
      </c>
      <c r="C306" s="10">
        <v>183.2</v>
      </c>
      <c r="D306" s="10">
        <v>8.06</v>
      </c>
      <c r="E306" s="10">
        <v>503.84</v>
      </c>
      <c r="F306" s="10"/>
    </row>
    <row r="307" spans="1:6">
      <c r="A307" s="5">
        <v>2023</v>
      </c>
      <c r="B307" s="10">
        <v>333.3</v>
      </c>
      <c r="C307" s="10">
        <v>188.2</v>
      </c>
      <c r="D307" s="10">
        <v>8.01</v>
      </c>
      <c r="E307" s="10">
        <v>513.49</v>
      </c>
      <c r="F307" s="10"/>
    </row>
    <row r="308" spans="1:6">
      <c r="A308" s="5">
        <v>2024</v>
      </c>
      <c r="B308" s="10">
        <v>338</v>
      </c>
      <c r="C308" s="10">
        <v>193.1</v>
      </c>
      <c r="D308" s="10">
        <v>8</v>
      </c>
      <c r="E308" s="10">
        <v>523.1</v>
      </c>
      <c r="F308" s="10"/>
    </row>
    <row r="309" spans="1:6">
      <c r="A309" s="5" t="s">
        <v>30</v>
      </c>
      <c r="B309" s="10"/>
      <c r="C309" s="10"/>
      <c r="D309" s="10"/>
      <c r="E309" s="10"/>
      <c r="F309" s="10"/>
    </row>
    <row r="310" spans="1:6">
      <c r="A310" s="5" t="s">
        <v>30</v>
      </c>
      <c r="B310" s="10"/>
      <c r="C310" s="10"/>
      <c r="D310" s="10"/>
      <c r="E310" s="10"/>
      <c r="F310" s="10"/>
    </row>
    <row r="311" spans="1:6">
      <c r="A311" s="5" t="s">
        <v>396</v>
      </c>
      <c r="B311" s="10"/>
      <c r="C311" s="10"/>
      <c r="D311" s="10"/>
      <c r="E311" s="10"/>
      <c r="F311" s="10"/>
    </row>
    <row r="312" spans="1:6">
      <c r="A312" s="5" t="s">
        <v>304</v>
      </c>
      <c r="B312" s="10" t="s">
        <v>3</v>
      </c>
      <c r="C312" s="10" t="s">
        <v>2</v>
      </c>
      <c r="D312" s="10" t="s">
        <v>2</v>
      </c>
      <c r="E312" s="10" t="s">
        <v>4</v>
      </c>
      <c r="F312" s="10"/>
    </row>
    <row r="313" spans="1:6">
      <c r="A313" s="5" t="s">
        <v>8</v>
      </c>
      <c r="B313" s="10" t="s">
        <v>11</v>
      </c>
      <c r="C313" s="10" t="s">
        <v>12</v>
      </c>
      <c r="D313" s="10" t="s">
        <v>13</v>
      </c>
      <c r="E313" s="10" t="s">
        <v>14</v>
      </c>
      <c r="F313" s="10"/>
    </row>
    <row r="314" spans="1:6">
      <c r="A314" s="5">
        <v>2013</v>
      </c>
      <c r="B314" s="10">
        <v>704</v>
      </c>
      <c r="C314" s="10">
        <v>406</v>
      </c>
      <c r="D314" s="10">
        <v>105</v>
      </c>
      <c r="E314" s="10">
        <v>1005</v>
      </c>
      <c r="F314" s="10"/>
    </row>
    <row r="315" spans="1:6">
      <c r="A315" s="5">
        <v>2014</v>
      </c>
      <c r="B315" s="10">
        <v>732</v>
      </c>
      <c r="C315" s="10">
        <v>392</v>
      </c>
      <c r="D315" s="10">
        <v>117</v>
      </c>
      <c r="E315" s="10">
        <v>1007</v>
      </c>
      <c r="F315" s="10"/>
    </row>
    <row r="316" spans="1:6">
      <c r="A316" s="5">
        <v>2015</v>
      </c>
      <c r="B316" s="10">
        <v>784.8</v>
      </c>
      <c r="C316" s="10">
        <v>430.1</v>
      </c>
      <c r="D316" s="10">
        <v>130.69999999999999</v>
      </c>
      <c r="E316" s="10">
        <v>1084.2</v>
      </c>
      <c r="F316" s="10"/>
    </row>
    <row r="317" spans="1:6">
      <c r="A317" s="5">
        <v>2016</v>
      </c>
      <c r="B317" s="10">
        <v>800.1</v>
      </c>
      <c r="C317" s="10">
        <v>455.8</v>
      </c>
      <c r="D317" s="10">
        <v>132.6</v>
      </c>
      <c r="E317" s="10">
        <v>1123.3000000000002</v>
      </c>
      <c r="F317" s="10"/>
    </row>
    <row r="318" spans="1:6">
      <c r="A318" s="5">
        <v>2017</v>
      </c>
      <c r="B318" s="10">
        <v>810.6</v>
      </c>
      <c r="C318" s="10">
        <v>481.6</v>
      </c>
      <c r="D318" s="10">
        <v>134.30000000000001</v>
      </c>
      <c r="E318" s="10">
        <v>1157.9000000000001</v>
      </c>
      <c r="F318" s="10"/>
    </row>
    <row r="319" spans="1:6">
      <c r="A319" s="5">
        <v>2018</v>
      </c>
      <c r="B319" s="10">
        <v>819.2</v>
      </c>
      <c r="C319" s="10">
        <v>507.7</v>
      </c>
      <c r="D319" s="10">
        <v>137.1</v>
      </c>
      <c r="E319" s="10">
        <v>1189.8000000000002</v>
      </c>
      <c r="F319" s="10"/>
    </row>
    <row r="320" spans="1:6">
      <c r="A320" s="5">
        <v>2019</v>
      </c>
      <c r="B320" s="10">
        <v>828.3</v>
      </c>
      <c r="C320" s="10">
        <v>533.79999999999995</v>
      </c>
      <c r="D320" s="10">
        <v>140.4</v>
      </c>
      <c r="E320" s="10">
        <v>1221.6999999999998</v>
      </c>
      <c r="F320" s="10"/>
    </row>
    <row r="321" spans="1:6">
      <c r="A321" s="5">
        <v>2020</v>
      </c>
      <c r="B321" s="10">
        <v>837.1</v>
      </c>
      <c r="C321" s="10">
        <v>559.9</v>
      </c>
      <c r="D321" s="10">
        <v>144.4</v>
      </c>
      <c r="E321" s="10">
        <v>1252.5999999999999</v>
      </c>
      <c r="F321" s="10"/>
    </row>
    <row r="322" spans="1:6">
      <c r="A322" s="5">
        <v>2021</v>
      </c>
      <c r="B322" s="10">
        <v>845.8</v>
      </c>
      <c r="C322" s="10">
        <v>587</v>
      </c>
      <c r="D322" s="10">
        <v>148.6</v>
      </c>
      <c r="E322" s="10">
        <v>1284.2</v>
      </c>
      <c r="F322" s="10"/>
    </row>
    <row r="323" spans="1:6">
      <c r="A323" s="5">
        <v>2022</v>
      </c>
      <c r="B323" s="10">
        <v>854.1</v>
      </c>
      <c r="C323" s="10">
        <v>614.1</v>
      </c>
      <c r="D323" s="10">
        <v>153.30000000000001</v>
      </c>
      <c r="E323" s="10">
        <v>1314.9</v>
      </c>
      <c r="F323" s="10"/>
    </row>
    <row r="324" spans="1:6">
      <c r="A324" s="5">
        <v>2023</v>
      </c>
      <c r="B324" s="10">
        <v>861.4</v>
      </c>
      <c r="C324" s="10">
        <v>641.5</v>
      </c>
      <c r="D324" s="10">
        <v>158.19999999999999</v>
      </c>
      <c r="E324" s="10">
        <v>1344.7</v>
      </c>
      <c r="F324" s="10"/>
    </row>
    <row r="325" spans="1:6">
      <c r="A325" s="5">
        <v>2024</v>
      </c>
      <c r="B325" s="10">
        <v>868.9</v>
      </c>
      <c r="C325" s="10">
        <v>668.3</v>
      </c>
      <c r="D325" s="10">
        <v>163.80000000000001</v>
      </c>
      <c r="E325" s="10">
        <v>1373.3999999999999</v>
      </c>
      <c r="F325" s="10"/>
    </row>
    <row r="326" spans="1:6">
      <c r="A326" s="5" t="s">
        <v>30</v>
      </c>
      <c r="B326" s="10"/>
      <c r="C326" s="10"/>
      <c r="D326" s="10"/>
      <c r="E326" s="10"/>
      <c r="F326" s="10"/>
    </row>
    <row r="327" spans="1:6">
      <c r="A327" s="5" t="s">
        <v>30</v>
      </c>
      <c r="B327" s="10"/>
      <c r="C327" s="10"/>
      <c r="D327" s="10"/>
      <c r="E327" s="10"/>
      <c r="F327" s="10"/>
    </row>
    <row r="328" spans="1:6">
      <c r="A328" s="5" t="s">
        <v>397</v>
      </c>
      <c r="B328" s="10"/>
      <c r="C328" s="10"/>
      <c r="D328" s="10"/>
      <c r="E328" s="10"/>
      <c r="F328" s="10"/>
    </row>
    <row r="329" spans="1:6">
      <c r="A329" s="5" t="s">
        <v>304</v>
      </c>
      <c r="B329" s="10" t="s">
        <v>3</v>
      </c>
      <c r="C329" s="10" t="s">
        <v>2</v>
      </c>
      <c r="D329" s="10" t="s">
        <v>2</v>
      </c>
      <c r="E329" s="10" t="s">
        <v>4</v>
      </c>
      <c r="F329" s="10"/>
    </row>
    <row r="330" spans="1:6">
      <c r="A330" s="5" t="s">
        <v>8</v>
      </c>
      <c r="B330" s="10" t="s">
        <v>11</v>
      </c>
      <c r="C330" s="10" t="s">
        <v>12</v>
      </c>
      <c r="D330" s="10" t="s">
        <v>13</v>
      </c>
      <c r="E330" s="10" t="s">
        <v>14</v>
      </c>
      <c r="F330" s="10"/>
    </row>
    <row r="331" spans="1:6">
      <c r="A331" s="5">
        <v>2013</v>
      </c>
      <c r="B331" s="10">
        <v>2307</v>
      </c>
      <c r="C331" s="10">
        <v>1428</v>
      </c>
      <c r="D331" s="10">
        <v>66</v>
      </c>
      <c r="E331" s="10">
        <v>3669</v>
      </c>
      <c r="F331" s="10"/>
    </row>
    <row r="332" spans="1:6">
      <c r="A332" s="5">
        <v>2014</v>
      </c>
      <c r="B332" s="10">
        <v>2308</v>
      </c>
      <c r="C332" s="10">
        <v>1403</v>
      </c>
      <c r="D332" s="10">
        <v>73</v>
      </c>
      <c r="E332" s="10">
        <v>3638</v>
      </c>
      <c r="F332" s="10"/>
    </row>
    <row r="333" spans="1:6">
      <c r="A333" s="5">
        <v>2015</v>
      </c>
      <c r="B333" s="10">
        <v>2358</v>
      </c>
      <c r="C333" s="10">
        <v>1506</v>
      </c>
      <c r="D333" s="10">
        <v>61.8</v>
      </c>
      <c r="E333" s="10">
        <v>3802.2</v>
      </c>
      <c r="F333" s="10"/>
    </row>
    <row r="334" spans="1:6">
      <c r="A334" s="5">
        <v>2016</v>
      </c>
      <c r="B334" s="10">
        <v>2432</v>
      </c>
      <c r="C334" s="10">
        <v>1546</v>
      </c>
      <c r="D334" s="10">
        <v>63.1</v>
      </c>
      <c r="E334" s="10">
        <v>3914.9</v>
      </c>
      <c r="F334" s="10"/>
    </row>
    <row r="335" spans="1:6">
      <c r="A335" s="5">
        <v>2017</v>
      </c>
      <c r="B335" s="10">
        <v>2452</v>
      </c>
      <c r="C335" s="10">
        <v>1588</v>
      </c>
      <c r="D335" s="10">
        <v>64</v>
      </c>
      <c r="E335" s="10">
        <v>3976</v>
      </c>
      <c r="F335" s="10"/>
    </row>
    <row r="336" spans="1:6">
      <c r="A336" s="5">
        <v>2018</v>
      </c>
      <c r="B336" s="10">
        <v>2467</v>
      </c>
      <c r="C336" s="10">
        <v>1649</v>
      </c>
      <c r="D336" s="10">
        <v>64.8</v>
      </c>
      <c r="E336" s="10">
        <v>4051.2</v>
      </c>
      <c r="F336" s="10"/>
    </row>
    <row r="337" spans="1:6">
      <c r="A337" s="5">
        <v>2019</v>
      </c>
      <c r="B337" s="10">
        <v>2482</v>
      </c>
      <c r="C337" s="10">
        <v>1711</v>
      </c>
      <c r="D337" s="10">
        <v>66.099999999999994</v>
      </c>
      <c r="E337" s="10">
        <v>4126.8999999999996</v>
      </c>
      <c r="F337" s="10"/>
    </row>
    <row r="338" spans="1:6">
      <c r="A338" s="5">
        <v>2020</v>
      </c>
      <c r="B338" s="10">
        <v>2499</v>
      </c>
      <c r="C338" s="10">
        <v>1771</v>
      </c>
      <c r="D338" s="10">
        <v>67.7</v>
      </c>
      <c r="E338" s="10">
        <v>4202.3</v>
      </c>
      <c r="F338" s="10"/>
    </row>
    <row r="339" spans="1:6">
      <c r="A339" s="5">
        <v>2021</v>
      </c>
      <c r="B339" s="10">
        <v>2517</v>
      </c>
      <c r="C339" s="10">
        <v>1833</v>
      </c>
      <c r="D339" s="10">
        <v>69.400000000000006</v>
      </c>
      <c r="E339" s="10">
        <v>4280.6000000000004</v>
      </c>
      <c r="F339" s="10"/>
    </row>
    <row r="340" spans="1:6">
      <c r="A340" s="5">
        <v>2022</v>
      </c>
      <c r="B340" s="10">
        <v>2534</v>
      </c>
      <c r="C340" s="10">
        <v>1894</v>
      </c>
      <c r="D340" s="10">
        <v>71.2</v>
      </c>
      <c r="E340" s="10">
        <v>4356.8</v>
      </c>
      <c r="F340" s="10"/>
    </row>
    <row r="341" spans="1:6">
      <c r="A341" s="5">
        <v>2023</v>
      </c>
      <c r="B341" s="10">
        <v>2551</v>
      </c>
      <c r="C341" s="10">
        <v>1947</v>
      </c>
      <c r="D341" s="10">
        <v>72.8</v>
      </c>
      <c r="E341" s="10">
        <v>4425.2</v>
      </c>
      <c r="F341" s="10"/>
    </row>
    <row r="342" spans="1:6">
      <c r="A342" s="5">
        <v>2024</v>
      </c>
      <c r="B342" s="10">
        <v>2569</v>
      </c>
      <c r="C342" s="10">
        <v>2011</v>
      </c>
      <c r="D342" s="10">
        <v>74.3</v>
      </c>
      <c r="E342" s="10">
        <v>4505.7</v>
      </c>
      <c r="F342" s="10"/>
    </row>
    <row r="343" spans="1:6">
      <c r="A343" s="5" t="s">
        <v>30</v>
      </c>
      <c r="B343" s="10"/>
      <c r="C343" s="10"/>
      <c r="D343" s="10"/>
      <c r="E343" s="10"/>
      <c r="F343" s="10"/>
    </row>
    <row r="344" spans="1:6">
      <c r="A344" s="5" t="s">
        <v>30</v>
      </c>
      <c r="B344" s="10"/>
      <c r="C344" s="10"/>
      <c r="D344" s="10"/>
      <c r="E344" s="10"/>
      <c r="F344" s="10"/>
    </row>
    <row r="345" spans="1:6">
      <c r="A345" s="5" t="s">
        <v>398</v>
      </c>
      <c r="B345" s="10"/>
      <c r="C345" s="10"/>
      <c r="D345" s="10"/>
      <c r="E345" s="10"/>
      <c r="F345" s="10"/>
    </row>
    <row r="346" spans="1:6">
      <c r="A346" s="5" t="s">
        <v>304</v>
      </c>
      <c r="B346" s="10" t="s">
        <v>3</v>
      </c>
      <c r="C346" s="10" t="s">
        <v>2</v>
      </c>
      <c r="D346" s="10" t="s">
        <v>2</v>
      </c>
      <c r="E346" s="10" t="s">
        <v>4</v>
      </c>
      <c r="F346" s="10"/>
    </row>
    <row r="347" spans="1:6">
      <c r="A347" s="5" t="s">
        <v>8</v>
      </c>
      <c r="B347" s="10" t="s">
        <v>11</v>
      </c>
      <c r="C347" s="10" t="s">
        <v>12</v>
      </c>
      <c r="D347" s="10" t="s">
        <v>13</v>
      </c>
      <c r="E347" s="10" t="s">
        <v>14</v>
      </c>
      <c r="F347" s="10"/>
    </row>
    <row r="348" spans="1:6">
      <c r="A348" s="5">
        <v>2013</v>
      </c>
      <c r="B348" s="10">
        <v>1052</v>
      </c>
      <c r="C348" s="10">
        <v>4</v>
      </c>
      <c r="D348" s="10">
        <v>2</v>
      </c>
      <c r="E348" s="10">
        <v>1054</v>
      </c>
      <c r="F348" s="10"/>
    </row>
    <row r="349" spans="1:6">
      <c r="A349" s="5">
        <v>2014</v>
      </c>
      <c r="B349" s="10">
        <v>1077</v>
      </c>
      <c r="C349" s="10">
        <v>4</v>
      </c>
      <c r="D349" s="10">
        <v>2</v>
      </c>
      <c r="E349" s="10">
        <v>1079</v>
      </c>
      <c r="F349" s="10"/>
    </row>
    <row r="350" spans="1:6">
      <c r="A350" s="5">
        <v>2015</v>
      </c>
      <c r="B350" s="10">
        <v>1099</v>
      </c>
      <c r="C350" s="10">
        <v>4</v>
      </c>
      <c r="D350" s="10">
        <v>2</v>
      </c>
      <c r="E350" s="10">
        <v>1101</v>
      </c>
      <c r="F350" s="10"/>
    </row>
    <row r="351" spans="1:6">
      <c r="A351" s="5">
        <v>2016</v>
      </c>
      <c r="B351" s="10">
        <v>1142</v>
      </c>
      <c r="C351" s="10">
        <v>4.75</v>
      </c>
      <c r="D351" s="10">
        <v>1.968</v>
      </c>
      <c r="E351" s="10">
        <v>1144.7819999999999</v>
      </c>
      <c r="F351" s="10"/>
    </row>
    <row r="352" spans="1:6">
      <c r="A352" s="5">
        <v>2017</v>
      </c>
      <c r="B352" s="10">
        <v>1167</v>
      </c>
      <c r="C352" s="10">
        <v>5.45</v>
      </c>
      <c r="D352" s="10">
        <v>1.9279999999999999</v>
      </c>
      <c r="E352" s="10">
        <v>1170.5219999999999</v>
      </c>
      <c r="F352" s="10"/>
    </row>
    <row r="353" spans="1:6">
      <c r="A353" s="5">
        <v>2018</v>
      </c>
      <c r="B353" s="10">
        <v>1185</v>
      </c>
      <c r="C353" s="10">
        <v>6.19</v>
      </c>
      <c r="D353" s="10">
        <v>1.909</v>
      </c>
      <c r="E353" s="10">
        <v>1189.2809999999999</v>
      </c>
      <c r="F353" s="10"/>
    </row>
    <row r="354" spans="1:6">
      <c r="A354" s="5">
        <v>2019</v>
      </c>
      <c r="B354" s="10">
        <v>1202</v>
      </c>
      <c r="C354" s="10">
        <v>6.89</v>
      </c>
      <c r="D354" s="10">
        <v>1.895</v>
      </c>
      <c r="E354" s="10">
        <v>1206.9950000000001</v>
      </c>
      <c r="F354" s="10"/>
    </row>
    <row r="355" spans="1:6">
      <c r="A355" s="5">
        <v>2020</v>
      </c>
      <c r="B355" s="10">
        <v>1220</v>
      </c>
      <c r="C355" s="10">
        <v>7.59</v>
      </c>
      <c r="D355" s="10">
        <v>1.885</v>
      </c>
      <c r="E355" s="10">
        <v>1225.7049999999999</v>
      </c>
      <c r="F355" s="10"/>
    </row>
    <row r="356" spans="1:6">
      <c r="A356" s="5">
        <v>2021</v>
      </c>
      <c r="B356" s="10">
        <v>1238</v>
      </c>
      <c r="C356" s="10">
        <v>8.2899999999999991</v>
      </c>
      <c r="D356" s="10">
        <v>1.88</v>
      </c>
      <c r="E356" s="10">
        <v>1244.4099999999999</v>
      </c>
      <c r="F356" s="10"/>
    </row>
    <row r="357" spans="1:6">
      <c r="A357" s="5">
        <v>2022</v>
      </c>
      <c r="B357" s="10">
        <v>1254</v>
      </c>
      <c r="C357" s="10">
        <v>9.17</v>
      </c>
      <c r="D357" s="10">
        <v>1.9079999999999999</v>
      </c>
      <c r="E357" s="10">
        <v>1261.2620000000002</v>
      </c>
      <c r="F357" s="10"/>
    </row>
    <row r="358" spans="1:6">
      <c r="A358" s="5">
        <v>2023</v>
      </c>
      <c r="B358" s="10">
        <v>1271</v>
      </c>
      <c r="C358" s="10">
        <v>10.050000000000001</v>
      </c>
      <c r="D358" s="10">
        <v>1.921</v>
      </c>
      <c r="E358" s="10">
        <v>1279.1289999999999</v>
      </c>
      <c r="F358" s="10"/>
    </row>
    <row r="359" spans="1:6">
      <c r="A359" s="5">
        <v>2024</v>
      </c>
      <c r="B359" s="10">
        <v>1287</v>
      </c>
      <c r="C359" s="10">
        <v>11.12</v>
      </c>
      <c r="D359" s="10">
        <v>1.9410000000000001</v>
      </c>
      <c r="E359" s="10">
        <v>1296.1789999999999</v>
      </c>
      <c r="F359" s="10"/>
    </row>
    <row r="360" spans="1:6">
      <c r="A360" s="5" t="s">
        <v>30</v>
      </c>
      <c r="B360" s="10"/>
      <c r="C360" s="10"/>
      <c r="D360" s="10"/>
      <c r="E360" s="10"/>
      <c r="F360" s="10"/>
    </row>
    <row r="361" spans="1:6">
      <c r="A361" s="5" t="s">
        <v>30</v>
      </c>
      <c r="B361" s="10"/>
      <c r="C361" s="10"/>
      <c r="D361" s="10"/>
      <c r="E361" s="10"/>
      <c r="F361" s="10"/>
    </row>
    <row r="362" spans="1:6">
      <c r="A362" s="5" t="s">
        <v>399</v>
      </c>
      <c r="B362" s="10"/>
      <c r="C362" s="10"/>
      <c r="D362" s="10"/>
      <c r="E362" s="10"/>
      <c r="F362" s="10"/>
    </row>
    <row r="363" spans="1:6">
      <c r="A363" s="5" t="s">
        <v>304</v>
      </c>
      <c r="B363" s="10" t="s">
        <v>3</v>
      </c>
      <c r="C363" s="10" t="s">
        <v>2</v>
      </c>
      <c r="D363" s="10" t="s">
        <v>2</v>
      </c>
      <c r="E363" s="10" t="s">
        <v>4</v>
      </c>
      <c r="F363" s="10"/>
    </row>
    <row r="364" spans="1:6">
      <c r="A364" s="5" t="s">
        <v>8</v>
      </c>
      <c r="B364" s="10" t="s">
        <v>11</v>
      </c>
      <c r="C364" s="10" t="s">
        <v>12</v>
      </c>
      <c r="D364" s="10" t="s">
        <v>13</v>
      </c>
      <c r="E364" s="10" t="s">
        <v>14</v>
      </c>
      <c r="F364" s="10"/>
    </row>
    <row r="365" spans="1:6">
      <c r="A365" s="5">
        <v>2013</v>
      </c>
      <c r="B365" s="10">
        <v>4063</v>
      </c>
      <c r="C365" s="10">
        <v>496</v>
      </c>
      <c r="D365" s="10">
        <v>117</v>
      </c>
      <c r="E365" s="10">
        <v>4442</v>
      </c>
      <c r="F365" s="10"/>
    </row>
    <row r="366" spans="1:6">
      <c r="A366" s="5">
        <v>2014</v>
      </c>
      <c r="B366" s="10">
        <v>4166</v>
      </c>
      <c r="C366" s="10">
        <v>578</v>
      </c>
      <c r="D366" s="10">
        <v>114</v>
      </c>
      <c r="E366" s="10">
        <v>4630</v>
      </c>
      <c r="F366" s="10"/>
    </row>
    <row r="367" spans="1:6">
      <c r="A367" s="5">
        <v>2015</v>
      </c>
      <c r="B367" s="10">
        <v>4292</v>
      </c>
      <c r="C367" s="10">
        <v>619</v>
      </c>
      <c r="D367" s="10">
        <v>121</v>
      </c>
      <c r="E367" s="10">
        <v>4790</v>
      </c>
      <c r="F367" s="10"/>
    </row>
    <row r="368" spans="1:6">
      <c r="A368" s="5">
        <v>2016</v>
      </c>
      <c r="B368" s="10">
        <v>4392</v>
      </c>
      <c r="C368" s="10">
        <v>618.5</v>
      </c>
      <c r="D368" s="10">
        <v>121.1</v>
      </c>
      <c r="E368" s="10">
        <v>4889.3999999999996</v>
      </c>
      <c r="F368" s="10"/>
    </row>
    <row r="369" spans="1:6">
      <c r="A369" s="5">
        <v>2017</v>
      </c>
      <c r="B369" s="10">
        <v>4458</v>
      </c>
      <c r="C369" s="10">
        <v>629.20000000000005</v>
      </c>
      <c r="D369" s="10">
        <v>120.6</v>
      </c>
      <c r="E369" s="10">
        <v>4966.5999999999995</v>
      </c>
      <c r="F369" s="10"/>
    </row>
    <row r="370" spans="1:6">
      <c r="A370" s="5">
        <v>2018</v>
      </c>
      <c r="B370" s="10">
        <v>4522</v>
      </c>
      <c r="C370" s="10">
        <v>636.79999999999995</v>
      </c>
      <c r="D370" s="10">
        <v>121.2</v>
      </c>
      <c r="E370" s="10">
        <v>5037.6000000000004</v>
      </c>
      <c r="F370" s="10"/>
    </row>
    <row r="371" spans="1:6">
      <c r="A371" s="5">
        <v>2019</v>
      </c>
      <c r="B371" s="10">
        <v>4587</v>
      </c>
      <c r="C371" s="10">
        <v>646.29999999999995</v>
      </c>
      <c r="D371" s="10">
        <v>122.1</v>
      </c>
      <c r="E371" s="10">
        <v>5111.2</v>
      </c>
      <c r="F371" s="10"/>
    </row>
    <row r="372" spans="1:6">
      <c r="A372" s="5">
        <v>2020</v>
      </c>
      <c r="B372" s="10">
        <v>4659</v>
      </c>
      <c r="C372" s="10">
        <v>655.6</v>
      </c>
      <c r="D372" s="10">
        <v>123</v>
      </c>
      <c r="E372" s="10">
        <v>5191.6000000000004</v>
      </c>
      <c r="F372" s="10"/>
    </row>
    <row r="373" spans="1:6">
      <c r="A373" s="5">
        <v>2021</v>
      </c>
      <c r="B373" s="10">
        <v>4731</v>
      </c>
      <c r="C373" s="10">
        <v>664</v>
      </c>
      <c r="D373" s="10">
        <v>124.2</v>
      </c>
      <c r="E373" s="10">
        <v>5270.8</v>
      </c>
      <c r="F373" s="10"/>
    </row>
    <row r="374" spans="1:6">
      <c r="A374" s="5">
        <v>2022</v>
      </c>
      <c r="B374" s="10">
        <v>4801</v>
      </c>
      <c r="C374" s="10">
        <v>672.5</v>
      </c>
      <c r="D374" s="10">
        <v>125.3</v>
      </c>
      <c r="E374" s="10">
        <v>5348.2</v>
      </c>
      <c r="F374" s="10"/>
    </row>
    <row r="375" spans="1:6">
      <c r="A375" s="5">
        <v>2023</v>
      </c>
      <c r="B375" s="10">
        <v>4872</v>
      </c>
      <c r="C375" s="10">
        <v>676.2</v>
      </c>
      <c r="D375" s="10">
        <v>126.6</v>
      </c>
      <c r="E375" s="10">
        <v>5421.5999999999995</v>
      </c>
      <c r="F375" s="10"/>
    </row>
    <row r="376" spans="1:6">
      <c r="A376" s="5">
        <v>2024</v>
      </c>
      <c r="B376" s="10">
        <v>4939</v>
      </c>
      <c r="C376" s="10">
        <v>683.7</v>
      </c>
      <c r="D376" s="10">
        <v>128</v>
      </c>
      <c r="E376" s="10">
        <v>5494.7</v>
      </c>
      <c r="F376" s="10"/>
    </row>
    <row r="377" spans="1:6">
      <c r="A377" s="5" t="s">
        <v>30</v>
      </c>
      <c r="B377" s="10"/>
      <c r="C377" s="10"/>
      <c r="D377" s="10"/>
      <c r="E377" s="10"/>
      <c r="F377" s="10"/>
    </row>
    <row r="378" spans="1:6">
      <c r="A378" s="5" t="s">
        <v>30</v>
      </c>
      <c r="B378" s="10"/>
      <c r="C378" s="10"/>
      <c r="D378" s="10"/>
      <c r="E378" s="10"/>
      <c r="F378" s="10"/>
    </row>
    <row r="379" spans="1:6">
      <c r="A379" s="5" t="s">
        <v>400</v>
      </c>
      <c r="B379" s="10"/>
      <c r="C379" s="10"/>
      <c r="D379" s="10"/>
      <c r="E379" s="10"/>
      <c r="F379" s="10"/>
    </row>
    <row r="380" spans="1:6">
      <c r="A380" s="5" t="s">
        <v>304</v>
      </c>
      <c r="B380" s="10" t="s">
        <v>3</v>
      </c>
      <c r="C380" s="10" t="s">
        <v>2</v>
      </c>
      <c r="D380" s="10" t="s">
        <v>2</v>
      </c>
      <c r="E380" s="10" t="s">
        <v>4</v>
      </c>
      <c r="F380" s="10"/>
    </row>
    <row r="381" spans="1:6">
      <c r="A381" s="5" t="s">
        <v>8</v>
      </c>
      <c r="B381" s="10" t="s">
        <v>11</v>
      </c>
      <c r="C381" s="10" t="s">
        <v>12</v>
      </c>
      <c r="D381" s="10" t="s">
        <v>13</v>
      </c>
      <c r="E381" s="10" t="s">
        <v>14</v>
      </c>
      <c r="F381" s="10"/>
    </row>
    <row r="382" spans="1:6">
      <c r="A382" s="5">
        <v>2013</v>
      </c>
      <c r="B382" s="10">
        <v>631</v>
      </c>
      <c r="C382" s="10">
        <v>615</v>
      </c>
      <c r="D382" s="10">
        <v>2</v>
      </c>
      <c r="E382" s="10">
        <v>1244</v>
      </c>
      <c r="F382" s="10"/>
    </row>
    <row r="383" spans="1:6">
      <c r="A383" s="5">
        <v>2014</v>
      </c>
      <c r="B383" s="10">
        <v>645</v>
      </c>
      <c r="C383" s="10">
        <v>633</v>
      </c>
      <c r="D383" s="10">
        <v>2</v>
      </c>
      <c r="E383" s="10">
        <v>1276</v>
      </c>
      <c r="F383" s="10"/>
    </row>
    <row r="384" spans="1:6">
      <c r="A384" s="5">
        <v>2015</v>
      </c>
      <c r="B384" s="10">
        <v>655</v>
      </c>
      <c r="C384" s="10">
        <v>673</v>
      </c>
      <c r="D384" s="10">
        <v>2</v>
      </c>
      <c r="E384" s="10">
        <v>1326</v>
      </c>
      <c r="F384" s="10"/>
    </row>
    <row r="385" spans="1:6">
      <c r="A385" s="5">
        <v>2016</v>
      </c>
      <c r="B385" s="10">
        <v>655.20000000000005</v>
      </c>
      <c r="C385" s="10">
        <v>699</v>
      </c>
      <c r="D385" s="10">
        <v>2.0609999999999999</v>
      </c>
      <c r="E385" s="10">
        <v>1352.1390000000001</v>
      </c>
      <c r="F385" s="10"/>
    </row>
    <row r="386" spans="1:6">
      <c r="A386" s="5">
        <v>2017</v>
      </c>
      <c r="B386" s="10">
        <v>655.9</v>
      </c>
      <c r="C386" s="10">
        <v>743</v>
      </c>
      <c r="D386" s="10">
        <v>2.081</v>
      </c>
      <c r="E386" s="10">
        <v>1396.8190000000002</v>
      </c>
      <c r="F386" s="10"/>
    </row>
    <row r="387" spans="1:6">
      <c r="A387" s="5">
        <v>2018</v>
      </c>
      <c r="B387" s="10">
        <v>657.3</v>
      </c>
      <c r="C387" s="10">
        <v>773</v>
      </c>
      <c r="D387" s="10">
        <v>2.1019999999999999</v>
      </c>
      <c r="E387" s="10">
        <v>1428.1979999999999</v>
      </c>
      <c r="F387" s="10"/>
    </row>
    <row r="388" spans="1:6">
      <c r="A388" s="5">
        <v>2019</v>
      </c>
      <c r="B388" s="10">
        <v>657.9</v>
      </c>
      <c r="C388" s="10">
        <v>809</v>
      </c>
      <c r="D388" s="10">
        <v>2.1230000000000002</v>
      </c>
      <c r="E388" s="10">
        <v>1464.777</v>
      </c>
      <c r="F388" s="10"/>
    </row>
    <row r="389" spans="1:6">
      <c r="A389" s="5">
        <v>2020</v>
      </c>
      <c r="B389" s="10">
        <v>658.8</v>
      </c>
      <c r="C389" s="10">
        <v>844</v>
      </c>
      <c r="D389" s="10">
        <v>2.1440000000000001</v>
      </c>
      <c r="E389" s="10">
        <v>1500.6559999999999</v>
      </c>
      <c r="F389" s="10"/>
    </row>
    <row r="390" spans="1:6">
      <c r="A390" s="5">
        <v>2021</v>
      </c>
      <c r="B390" s="10">
        <v>660.9</v>
      </c>
      <c r="C390" s="10">
        <v>880</v>
      </c>
      <c r="D390" s="10">
        <v>2.1659999999999999</v>
      </c>
      <c r="E390" s="10">
        <v>1538.7340000000002</v>
      </c>
      <c r="F390" s="10"/>
    </row>
    <row r="391" spans="1:6">
      <c r="A391" s="5">
        <v>2022</v>
      </c>
      <c r="B391" s="10">
        <v>665.3</v>
      </c>
      <c r="C391" s="10">
        <v>915</v>
      </c>
      <c r="D391" s="10">
        <v>2.1869999999999998</v>
      </c>
      <c r="E391" s="10">
        <v>1578.1130000000001</v>
      </c>
      <c r="F391" s="10"/>
    </row>
    <row r="392" spans="1:6">
      <c r="A392" s="5">
        <v>2023</v>
      </c>
      <c r="B392" s="10">
        <v>670.5</v>
      </c>
      <c r="C392" s="10">
        <v>953</v>
      </c>
      <c r="D392" s="10">
        <v>2.2090000000000001</v>
      </c>
      <c r="E392" s="10">
        <v>1621.2909999999999</v>
      </c>
      <c r="F392" s="10"/>
    </row>
    <row r="393" spans="1:6">
      <c r="A393" s="5">
        <v>2024</v>
      </c>
      <c r="B393" s="10">
        <v>676.8</v>
      </c>
      <c r="C393" s="10">
        <v>990</v>
      </c>
      <c r="D393" s="10">
        <v>2.2309999999999999</v>
      </c>
      <c r="E393" s="10">
        <v>1664.569</v>
      </c>
      <c r="F393" s="10"/>
    </row>
    <row r="394" spans="1:6">
      <c r="A394" s="5" t="s">
        <v>30</v>
      </c>
      <c r="B394" s="10"/>
      <c r="C394" s="10"/>
      <c r="D394" s="10"/>
      <c r="E394" s="10"/>
      <c r="F394" s="10"/>
    </row>
    <row r="395" spans="1:6">
      <c r="A395" s="5" t="s">
        <v>30</v>
      </c>
      <c r="B395" s="10"/>
      <c r="C395" s="10"/>
      <c r="D395" s="10"/>
      <c r="E395" s="10"/>
      <c r="F395" s="10"/>
    </row>
    <row r="396" spans="1:6">
      <c r="A396" s="5" t="s">
        <v>401</v>
      </c>
      <c r="B396" s="10"/>
      <c r="C396" s="10"/>
      <c r="D396" s="10"/>
      <c r="E396" s="10"/>
      <c r="F396" s="10"/>
    </row>
    <row r="397" spans="1:6">
      <c r="A397" s="5" t="s">
        <v>304</v>
      </c>
      <c r="B397" s="10" t="s">
        <v>3</v>
      </c>
      <c r="C397" s="10" t="s">
        <v>2</v>
      </c>
      <c r="D397" s="10" t="s">
        <v>2</v>
      </c>
      <c r="E397" s="10" t="s">
        <v>4</v>
      </c>
      <c r="F397" s="10"/>
    </row>
    <row r="398" spans="1:6">
      <c r="A398" s="5" t="s">
        <v>8</v>
      </c>
      <c r="B398" s="10" t="s">
        <v>11</v>
      </c>
      <c r="C398" s="10" t="s">
        <v>12</v>
      </c>
      <c r="D398" s="10" t="s">
        <v>13</v>
      </c>
      <c r="E398" s="10" t="s">
        <v>14</v>
      </c>
      <c r="F398" s="10"/>
    </row>
    <row r="399" spans="1:6">
      <c r="A399" s="5">
        <v>2013</v>
      </c>
      <c r="B399" s="10">
        <v>542</v>
      </c>
      <c r="C399" s="10">
        <v>0</v>
      </c>
      <c r="D399" s="10">
        <v>0</v>
      </c>
      <c r="E399" s="10">
        <v>542</v>
      </c>
      <c r="F399" s="10"/>
    </row>
    <row r="400" spans="1:6">
      <c r="A400" s="5">
        <v>2014</v>
      </c>
      <c r="B400" s="10">
        <v>555</v>
      </c>
      <c r="C400" s="10">
        <v>0</v>
      </c>
      <c r="D400" s="10">
        <v>0</v>
      </c>
      <c r="E400" s="10">
        <v>555</v>
      </c>
      <c r="F400" s="10"/>
    </row>
    <row r="401" spans="1:6">
      <c r="A401" s="5">
        <v>2015</v>
      </c>
      <c r="B401" s="10">
        <v>567</v>
      </c>
      <c r="C401" s="10">
        <v>0</v>
      </c>
      <c r="D401" s="10">
        <v>0</v>
      </c>
      <c r="E401" s="10">
        <v>567</v>
      </c>
      <c r="F401" s="10"/>
    </row>
    <row r="402" spans="1:6">
      <c r="A402" s="5">
        <v>2016</v>
      </c>
      <c r="B402" s="10">
        <v>1090</v>
      </c>
      <c r="C402" s="10">
        <v>0</v>
      </c>
      <c r="D402" s="10">
        <v>0</v>
      </c>
      <c r="E402" s="10">
        <v>1090</v>
      </c>
      <c r="F402" s="10"/>
    </row>
    <row r="403" spans="1:6">
      <c r="A403" s="5">
        <v>2017</v>
      </c>
      <c r="B403" s="10">
        <v>1131</v>
      </c>
      <c r="C403" s="10">
        <v>0</v>
      </c>
      <c r="D403" s="10">
        <v>0</v>
      </c>
      <c r="E403" s="10">
        <v>1131</v>
      </c>
      <c r="F403" s="10"/>
    </row>
    <row r="404" spans="1:6">
      <c r="A404" s="5">
        <v>2018</v>
      </c>
      <c r="B404" s="10">
        <v>1178</v>
      </c>
      <c r="C404" s="10">
        <v>0</v>
      </c>
      <c r="D404" s="10">
        <v>0</v>
      </c>
      <c r="E404" s="10">
        <v>1178</v>
      </c>
      <c r="F404" s="10"/>
    </row>
    <row r="405" spans="1:6">
      <c r="A405" s="5">
        <v>2019</v>
      </c>
      <c r="B405" s="10">
        <v>1228</v>
      </c>
      <c r="C405" s="10">
        <v>0</v>
      </c>
      <c r="D405" s="10">
        <v>0</v>
      </c>
      <c r="E405" s="10">
        <v>1228</v>
      </c>
      <c r="F405" s="10"/>
    </row>
    <row r="406" spans="1:6">
      <c r="A406" s="5">
        <v>2020</v>
      </c>
      <c r="B406" s="10">
        <v>1280</v>
      </c>
      <c r="C406" s="10">
        <v>0</v>
      </c>
      <c r="D406" s="10">
        <v>0</v>
      </c>
      <c r="E406" s="10">
        <v>1280</v>
      </c>
      <c r="F406" s="10"/>
    </row>
    <row r="407" spans="1:6">
      <c r="A407" s="5">
        <v>2021</v>
      </c>
      <c r="B407" s="10">
        <v>1334</v>
      </c>
      <c r="C407" s="10">
        <v>0</v>
      </c>
      <c r="D407" s="10">
        <v>0</v>
      </c>
      <c r="E407" s="10">
        <v>1334</v>
      </c>
      <c r="F407" s="10"/>
    </row>
    <row r="408" spans="1:6">
      <c r="A408" s="5">
        <v>2022</v>
      </c>
      <c r="B408" s="10">
        <v>1386</v>
      </c>
      <c r="C408" s="10">
        <v>0</v>
      </c>
      <c r="D408" s="10">
        <v>0</v>
      </c>
      <c r="E408" s="10">
        <v>1386</v>
      </c>
      <c r="F408" s="10"/>
    </row>
    <row r="409" spans="1:6">
      <c r="A409" s="5">
        <v>2023</v>
      </c>
      <c r="B409" s="10">
        <v>1439</v>
      </c>
      <c r="C409" s="10">
        <v>0</v>
      </c>
      <c r="D409" s="10">
        <v>0</v>
      </c>
      <c r="E409" s="10">
        <v>1439</v>
      </c>
      <c r="F409" s="10"/>
    </row>
    <row r="410" spans="1:6">
      <c r="A410" s="5">
        <v>2024</v>
      </c>
      <c r="B410" s="10">
        <v>1492</v>
      </c>
      <c r="C410" s="10">
        <v>0</v>
      </c>
      <c r="D410" s="10">
        <v>0</v>
      </c>
      <c r="E410" s="10">
        <v>1492</v>
      </c>
      <c r="F410" s="10"/>
    </row>
    <row r="411" spans="1:6">
      <c r="A411" s="5" t="s">
        <v>30</v>
      </c>
      <c r="B411" s="10"/>
      <c r="C411" s="10"/>
      <c r="D411" s="10"/>
      <c r="E411" s="10"/>
      <c r="F411" s="10"/>
    </row>
    <row r="412" spans="1:6">
      <c r="A412" s="5" t="s">
        <v>30</v>
      </c>
      <c r="B412" s="10"/>
      <c r="C412" s="10"/>
      <c r="D412" s="10"/>
      <c r="E412" s="10"/>
      <c r="F412" s="10"/>
    </row>
    <row r="413" spans="1:6">
      <c r="A413" s="5" t="s">
        <v>402</v>
      </c>
      <c r="B413" s="10"/>
      <c r="C413" s="10"/>
      <c r="D413" s="10"/>
      <c r="E413" s="10"/>
      <c r="F413" s="10"/>
    </row>
    <row r="414" spans="1:6">
      <c r="A414" s="5" t="s">
        <v>304</v>
      </c>
      <c r="B414" s="10" t="s">
        <v>3</v>
      </c>
      <c r="C414" s="10" t="s">
        <v>2</v>
      </c>
      <c r="D414" s="10" t="s">
        <v>2</v>
      </c>
      <c r="E414" s="10" t="s">
        <v>4</v>
      </c>
      <c r="F414" s="10"/>
    </row>
    <row r="415" spans="1:6">
      <c r="A415" s="5" t="s">
        <v>8</v>
      </c>
      <c r="B415" s="10" t="s">
        <v>11</v>
      </c>
      <c r="C415" s="10" t="s">
        <v>12</v>
      </c>
      <c r="D415" s="10" t="s">
        <v>13</v>
      </c>
      <c r="E415" s="10" t="s">
        <v>14</v>
      </c>
      <c r="F415" s="10"/>
    </row>
    <row r="416" spans="1:6">
      <c r="A416" s="5">
        <v>2013</v>
      </c>
      <c r="B416" s="11">
        <v>829</v>
      </c>
      <c r="C416" s="10">
        <v>152</v>
      </c>
      <c r="D416" s="10">
        <v>7</v>
      </c>
      <c r="E416" s="10">
        <v>974</v>
      </c>
      <c r="F416" s="10"/>
    </row>
    <row r="417" spans="1:6">
      <c r="A417" s="5">
        <v>2014</v>
      </c>
      <c r="B417" s="11">
        <v>852</v>
      </c>
      <c r="C417" s="10">
        <v>174</v>
      </c>
      <c r="D417" s="10">
        <v>7</v>
      </c>
      <c r="E417" s="10">
        <v>1019</v>
      </c>
      <c r="F417" s="10"/>
    </row>
    <row r="418" spans="1:6">
      <c r="A418" s="5">
        <v>2015</v>
      </c>
      <c r="B418" s="11">
        <v>912</v>
      </c>
      <c r="C418" s="10">
        <v>194</v>
      </c>
      <c r="D418" s="10">
        <v>7</v>
      </c>
      <c r="E418" s="10">
        <v>1099</v>
      </c>
      <c r="F418" s="10"/>
    </row>
    <row r="419" spans="1:6">
      <c r="A419" s="5">
        <v>2016</v>
      </c>
      <c r="B419" s="11">
        <v>950</v>
      </c>
      <c r="C419" s="10">
        <v>207.6</v>
      </c>
      <c r="D419" s="10">
        <v>7.5</v>
      </c>
      <c r="E419" s="10">
        <v>1150.0999999999999</v>
      </c>
      <c r="F419" s="10"/>
    </row>
    <row r="420" spans="1:6">
      <c r="A420" s="5">
        <v>2017</v>
      </c>
      <c r="B420" s="11">
        <v>978</v>
      </c>
      <c r="C420" s="10">
        <v>220.1</v>
      </c>
      <c r="D420" s="10">
        <v>8</v>
      </c>
      <c r="E420" s="10">
        <v>1190.0999999999999</v>
      </c>
      <c r="F420" s="10"/>
    </row>
    <row r="421" spans="1:6">
      <c r="A421" s="5">
        <v>2018</v>
      </c>
      <c r="B421" s="11">
        <v>1006</v>
      </c>
      <c r="C421" s="10">
        <v>230.7</v>
      </c>
      <c r="D421" s="10">
        <v>8.5</v>
      </c>
      <c r="E421" s="10">
        <v>1228.2</v>
      </c>
      <c r="F421" s="10"/>
    </row>
    <row r="422" spans="1:6">
      <c r="A422" s="5">
        <v>2019</v>
      </c>
      <c r="B422" s="11">
        <v>1037</v>
      </c>
      <c r="C422" s="10">
        <v>241.9</v>
      </c>
      <c r="D422" s="10">
        <v>9</v>
      </c>
      <c r="E422" s="10">
        <v>1269.9000000000001</v>
      </c>
      <c r="F422" s="10"/>
    </row>
    <row r="423" spans="1:6">
      <c r="A423" s="5">
        <v>2020</v>
      </c>
      <c r="B423" s="11">
        <v>1064</v>
      </c>
      <c r="C423" s="10">
        <v>254.5</v>
      </c>
      <c r="D423" s="10">
        <v>9.5</v>
      </c>
      <c r="E423" s="10">
        <v>1309</v>
      </c>
      <c r="F423" s="10"/>
    </row>
    <row r="424" spans="1:6">
      <c r="A424" s="5">
        <v>2021</v>
      </c>
      <c r="B424" s="11">
        <v>1093</v>
      </c>
      <c r="C424" s="10">
        <v>266.10000000000002</v>
      </c>
      <c r="D424" s="10">
        <v>10</v>
      </c>
      <c r="E424" s="10">
        <v>1349.1</v>
      </c>
      <c r="F424" s="10"/>
    </row>
    <row r="425" spans="1:6">
      <c r="A425" s="5">
        <v>2022</v>
      </c>
      <c r="B425" s="11">
        <v>1124</v>
      </c>
      <c r="C425" s="10">
        <v>278.10000000000002</v>
      </c>
      <c r="D425" s="10">
        <v>10.5</v>
      </c>
      <c r="E425" s="10">
        <v>1391.6</v>
      </c>
      <c r="F425" s="10"/>
    </row>
    <row r="426" spans="1:6">
      <c r="A426" s="5">
        <v>2023</v>
      </c>
      <c r="B426" s="11">
        <v>1156</v>
      </c>
      <c r="C426" s="10">
        <v>290.7</v>
      </c>
      <c r="D426" s="10">
        <v>11</v>
      </c>
      <c r="E426" s="10">
        <v>1435.7</v>
      </c>
      <c r="F426" s="10"/>
    </row>
    <row r="427" spans="1:6">
      <c r="A427" s="5">
        <v>2024</v>
      </c>
      <c r="B427" s="11">
        <v>1189</v>
      </c>
      <c r="C427" s="10">
        <v>303.7</v>
      </c>
      <c r="D427" s="10">
        <v>11.5</v>
      </c>
      <c r="E427" s="10">
        <v>1481.2</v>
      </c>
      <c r="F427" s="10"/>
    </row>
    <row r="428" spans="1:6">
      <c r="A428" s="5" t="s">
        <v>30</v>
      </c>
      <c r="B428" s="10"/>
      <c r="C428" s="10"/>
      <c r="D428" s="10"/>
      <c r="E428" s="10"/>
      <c r="F428" s="10"/>
    </row>
    <row r="429" spans="1:6">
      <c r="A429" s="5" t="s">
        <v>30</v>
      </c>
      <c r="B429" s="10"/>
      <c r="C429" s="10"/>
      <c r="D429" s="10"/>
      <c r="E429" s="10"/>
      <c r="F429" s="10"/>
    </row>
    <row r="430" spans="1:6">
      <c r="A430" s="5" t="s">
        <v>403</v>
      </c>
      <c r="B430" s="10"/>
      <c r="C430" s="10"/>
      <c r="D430" s="10"/>
      <c r="E430" s="10"/>
      <c r="F430" s="10"/>
    </row>
    <row r="431" spans="1:6">
      <c r="A431" s="5" t="s">
        <v>304</v>
      </c>
      <c r="B431" s="10" t="s">
        <v>3</v>
      </c>
      <c r="C431" s="10" t="s">
        <v>2</v>
      </c>
      <c r="D431" s="10" t="s">
        <v>2</v>
      </c>
      <c r="E431" s="10" t="s">
        <v>4</v>
      </c>
      <c r="F431" s="10"/>
    </row>
    <row r="432" spans="1:6">
      <c r="A432" s="5" t="s">
        <v>8</v>
      </c>
      <c r="B432" s="10" t="s">
        <v>11</v>
      </c>
      <c r="C432" s="10" t="s">
        <v>12</v>
      </c>
      <c r="D432" s="10" t="s">
        <v>13</v>
      </c>
      <c r="E432" s="10" t="s">
        <v>14</v>
      </c>
      <c r="F432" s="10"/>
    </row>
    <row r="433" spans="1:6">
      <c r="A433" s="5">
        <v>2013</v>
      </c>
      <c r="B433" s="11">
        <v>3110</v>
      </c>
      <c r="C433" s="10">
        <v>552</v>
      </c>
      <c r="D433" s="10">
        <v>30</v>
      </c>
      <c r="E433" s="10">
        <v>3632</v>
      </c>
      <c r="F433" s="10"/>
    </row>
    <row r="434" spans="1:6">
      <c r="A434" s="5">
        <v>2014</v>
      </c>
      <c r="B434" s="11">
        <v>3305</v>
      </c>
      <c r="C434" s="10">
        <v>395</v>
      </c>
      <c r="D434" s="10">
        <v>25</v>
      </c>
      <c r="E434" s="10">
        <v>3675</v>
      </c>
      <c r="F434" s="10"/>
    </row>
    <row r="435" spans="1:6">
      <c r="A435" s="5">
        <v>2015</v>
      </c>
      <c r="B435" s="11">
        <v>3480</v>
      </c>
      <c r="C435" s="10">
        <v>399</v>
      </c>
      <c r="D435" s="10">
        <v>15</v>
      </c>
      <c r="E435" s="10">
        <v>3864</v>
      </c>
      <c r="F435" s="10"/>
    </row>
    <row r="436" spans="1:6">
      <c r="A436" s="5">
        <v>2016</v>
      </c>
      <c r="B436" s="11">
        <v>3574</v>
      </c>
      <c r="C436" s="10">
        <v>418</v>
      </c>
      <c r="D436" s="10">
        <v>15.6</v>
      </c>
      <c r="E436" s="10">
        <v>3976.4</v>
      </c>
      <c r="F436" s="10"/>
    </row>
    <row r="437" spans="1:6">
      <c r="A437" s="5">
        <v>2017</v>
      </c>
      <c r="B437" s="11">
        <v>3653</v>
      </c>
      <c r="C437" s="10">
        <v>425</v>
      </c>
      <c r="D437" s="10">
        <v>16.22</v>
      </c>
      <c r="E437" s="10">
        <v>4061.78</v>
      </c>
      <c r="F437" s="10"/>
    </row>
    <row r="438" spans="1:6">
      <c r="A438" s="5">
        <v>2018</v>
      </c>
      <c r="B438" s="11">
        <v>3745</v>
      </c>
      <c r="C438" s="10">
        <v>401</v>
      </c>
      <c r="D438" s="10">
        <v>16.87</v>
      </c>
      <c r="E438" s="10">
        <v>4129.13</v>
      </c>
      <c r="F438" s="10"/>
    </row>
    <row r="439" spans="1:6">
      <c r="A439" s="5">
        <v>2019</v>
      </c>
      <c r="B439" s="11">
        <v>3837</v>
      </c>
      <c r="C439" s="10">
        <v>362</v>
      </c>
      <c r="D439" s="10">
        <v>17.48</v>
      </c>
      <c r="E439" s="10">
        <v>4181.5200000000004</v>
      </c>
      <c r="F439" s="10"/>
    </row>
    <row r="440" spans="1:6">
      <c r="A440" s="5">
        <v>2020</v>
      </c>
      <c r="B440" s="11">
        <v>3925</v>
      </c>
      <c r="C440" s="10">
        <v>315</v>
      </c>
      <c r="D440" s="10">
        <v>18.09</v>
      </c>
      <c r="E440" s="10">
        <v>4221.91</v>
      </c>
      <c r="F440" s="10"/>
    </row>
    <row r="441" spans="1:6">
      <c r="A441" s="5">
        <v>2021</v>
      </c>
      <c r="B441" s="11">
        <v>4016</v>
      </c>
      <c r="C441" s="10">
        <v>268</v>
      </c>
      <c r="D441" s="10">
        <v>18.68</v>
      </c>
      <c r="E441" s="10">
        <v>4265.32</v>
      </c>
      <c r="F441" s="10"/>
    </row>
    <row r="442" spans="1:6">
      <c r="A442" s="5">
        <v>2022</v>
      </c>
      <c r="B442" s="11">
        <v>4104</v>
      </c>
      <c r="C442" s="10">
        <v>223</v>
      </c>
      <c r="D442" s="10">
        <v>19.27</v>
      </c>
      <c r="E442" s="10">
        <v>4307.7299999999996</v>
      </c>
      <c r="F442" s="10"/>
    </row>
    <row r="443" spans="1:6">
      <c r="A443" s="5">
        <v>2023</v>
      </c>
      <c r="B443" s="11">
        <v>4192</v>
      </c>
      <c r="C443" s="10">
        <v>180</v>
      </c>
      <c r="D443" s="10">
        <v>19.95</v>
      </c>
      <c r="E443" s="10">
        <v>4352.05</v>
      </c>
      <c r="F443" s="10"/>
    </row>
    <row r="444" spans="1:6">
      <c r="A444" s="5">
        <v>2024</v>
      </c>
      <c r="B444" s="11">
        <v>4279</v>
      </c>
      <c r="C444" s="10">
        <v>140</v>
      </c>
      <c r="D444" s="10">
        <v>20.59</v>
      </c>
      <c r="E444" s="10">
        <v>4398.41</v>
      </c>
      <c r="F444" s="10"/>
    </row>
    <row r="445" spans="1:6">
      <c r="A445" s="5" t="s">
        <v>30</v>
      </c>
      <c r="B445" s="10"/>
      <c r="C445" s="10"/>
      <c r="D445" s="10"/>
      <c r="E445" s="10"/>
      <c r="F445" s="10"/>
    </row>
    <row r="446" spans="1:6">
      <c r="A446" s="5" t="s">
        <v>30</v>
      </c>
      <c r="B446" s="10"/>
      <c r="C446" s="10"/>
      <c r="D446" s="10"/>
      <c r="E446" s="10"/>
      <c r="F446" s="10"/>
    </row>
    <row r="447" spans="1:6">
      <c r="A447" s="5" t="s">
        <v>404</v>
      </c>
      <c r="B447" s="10"/>
      <c r="C447" s="10"/>
      <c r="D447" s="10"/>
      <c r="E447" s="10"/>
      <c r="F447" s="10"/>
    </row>
    <row r="448" spans="1:6">
      <c r="A448" s="5" t="s">
        <v>304</v>
      </c>
      <c r="B448" s="10" t="s">
        <v>3</v>
      </c>
      <c r="C448" s="10" t="s">
        <v>2</v>
      </c>
      <c r="D448" s="10" t="s">
        <v>2</v>
      </c>
      <c r="E448" s="10" t="s">
        <v>4</v>
      </c>
      <c r="F448" s="10"/>
    </row>
    <row r="449" spans="1:6">
      <c r="A449" s="5" t="s">
        <v>8</v>
      </c>
      <c r="B449" s="10" t="s">
        <v>11</v>
      </c>
      <c r="C449" s="10" t="s">
        <v>12</v>
      </c>
      <c r="D449" s="10" t="s">
        <v>13</v>
      </c>
      <c r="E449" s="10" t="s">
        <v>14</v>
      </c>
      <c r="F449" s="10"/>
    </row>
    <row r="450" spans="1:6">
      <c r="A450" s="5">
        <v>2013</v>
      </c>
      <c r="B450" s="10">
        <v>600</v>
      </c>
      <c r="C450" s="10">
        <v>873</v>
      </c>
      <c r="D450" s="10">
        <v>46</v>
      </c>
      <c r="E450" s="10">
        <v>1427</v>
      </c>
      <c r="F450" s="10"/>
    </row>
    <row r="451" spans="1:6">
      <c r="A451" s="5">
        <v>2014</v>
      </c>
      <c r="B451" s="10">
        <v>650</v>
      </c>
      <c r="C451" s="10">
        <v>807</v>
      </c>
      <c r="D451" s="10">
        <v>62</v>
      </c>
      <c r="E451" s="10">
        <v>1395</v>
      </c>
      <c r="F451" s="10"/>
    </row>
    <row r="452" spans="1:6">
      <c r="A452" s="5">
        <v>2015</v>
      </c>
      <c r="B452" s="10">
        <v>710</v>
      </c>
      <c r="C452" s="10">
        <v>829</v>
      </c>
      <c r="D452" s="10">
        <v>72</v>
      </c>
      <c r="E452" s="10">
        <v>1467</v>
      </c>
      <c r="F452" s="10"/>
    </row>
    <row r="453" spans="1:6">
      <c r="A453" s="5">
        <v>2016</v>
      </c>
      <c r="B453" s="10">
        <v>733.2</v>
      </c>
      <c r="C453" s="10">
        <v>831</v>
      </c>
      <c r="D453" s="10">
        <v>71.73</v>
      </c>
      <c r="E453" s="10">
        <v>1492.47</v>
      </c>
      <c r="F453" s="10"/>
    </row>
    <row r="454" spans="1:6">
      <c r="A454" s="5">
        <v>2017</v>
      </c>
      <c r="B454" s="10">
        <v>747.9</v>
      </c>
      <c r="C454" s="10">
        <v>853</v>
      </c>
      <c r="D454" s="10">
        <v>71.17</v>
      </c>
      <c r="E454" s="10">
        <v>1529.73</v>
      </c>
      <c r="F454" s="10"/>
    </row>
    <row r="455" spans="1:6">
      <c r="A455" s="5">
        <v>2018</v>
      </c>
      <c r="B455" s="10">
        <v>759.3</v>
      </c>
      <c r="C455" s="10">
        <v>874</v>
      </c>
      <c r="D455" s="10">
        <v>71.02</v>
      </c>
      <c r="E455" s="10">
        <v>1562.28</v>
      </c>
      <c r="F455" s="10"/>
    </row>
    <row r="456" spans="1:6">
      <c r="A456" s="5">
        <v>2019</v>
      </c>
      <c r="B456" s="10">
        <v>771.8</v>
      </c>
      <c r="C456" s="10">
        <v>898</v>
      </c>
      <c r="D456" s="10">
        <v>71.2</v>
      </c>
      <c r="E456" s="10">
        <v>1598.6</v>
      </c>
      <c r="F456" s="10"/>
    </row>
    <row r="457" spans="1:6">
      <c r="A457" s="5">
        <v>2020</v>
      </c>
      <c r="B457" s="10">
        <v>784.1</v>
      </c>
      <c r="C457" s="10">
        <v>922</v>
      </c>
      <c r="D457" s="10">
        <v>71.72</v>
      </c>
      <c r="E457" s="10">
        <v>1634.3799999999999</v>
      </c>
      <c r="F457" s="10"/>
    </row>
    <row r="458" spans="1:6">
      <c r="A458" s="5">
        <v>2021</v>
      </c>
      <c r="B458" s="10">
        <v>795.5</v>
      </c>
      <c r="C458" s="10">
        <v>946</v>
      </c>
      <c r="D458" s="10">
        <v>72.31</v>
      </c>
      <c r="E458" s="10">
        <v>1669.19</v>
      </c>
      <c r="F458" s="10"/>
    </row>
    <row r="459" spans="1:6">
      <c r="A459" s="5">
        <v>2022</v>
      </c>
      <c r="B459" s="10">
        <v>809.8</v>
      </c>
      <c r="C459" s="10">
        <v>961</v>
      </c>
      <c r="D459" s="10">
        <v>72.989999999999995</v>
      </c>
      <c r="E459" s="10">
        <v>1697.81</v>
      </c>
      <c r="F459" s="10"/>
    </row>
    <row r="460" spans="1:6">
      <c r="A460" s="5">
        <v>2023</v>
      </c>
      <c r="B460" s="10">
        <v>824.3</v>
      </c>
      <c r="C460" s="10">
        <v>981</v>
      </c>
      <c r="D460" s="10">
        <v>73.47</v>
      </c>
      <c r="E460" s="10">
        <v>1731.83</v>
      </c>
      <c r="F460" s="10"/>
    </row>
    <row r="461" spans="1:6">
      <c r="A461" s="5">
        <v>2024</v>
      </c>
      <c r="B461" s="10">
        <v>840</v>
      </c>
      <c r="C461" s="10">
        <v>1007</v>
      </c>
      <c r="D461" s="10">
        <v>73.97</v>
      </c>
      <c r="E461" s="10">
        <v>1773.03</v>
      </c>
      <c r="F461" s="10"/>
    </row>
    <row r="462" spans="1:6">
      <c r="A462" s="5" t="s">
        <v>30</v>
      </c>
      <c r="B462" s="10"/>
      <c r="C462" s="10"/>
      <c r="D462" s="10"/>
      <c r="E462" s="10"/>
      <c r="F462" s="10"/>
    </row>
    <row r="463" spans="1:6">
      <c r="A463" s="5" t="s">
        <v>30</v>
      </c>
      <c r="B463" s="10"/>
      <c r="C463" s="10"/>
      <c r="D463" s="10"/>
      <c r="E463" s="10"/>
      <c r="F463" s="10"/>
    </row>
    <row r="464" spans="1:6">
      <c r="A464" s="5" t="s">
        <v>405</v>
      </c>
      <c r="B464" s="10"/>
      <c r="C464" s="10"/>
      <c r="D464" s="10"/>
      <c r="E464" s="10"/>
      <c r="F464" s="10"/>
    </row>
    <row r="465" spans="1:6">
      <c r="A465" s="5" t="s">
        <v>304</v>
      </c>
      <c r="B465" s="10" t="s">
        <v>3</v>
      </c>
      <c r="C465" s="10" t="s">
        <v>2</v>
      </c>
      <c r="D465" s="10" t="s">
        <v>2</v>
      </c>
      <c r="E465" s="10" t="s">
        <v>4</v>
      </c>
      <c r="F465" s="10"/>
    </row>
    <row r="466" spans="1:6">
      <c r="A466" s="5" t="s">
        <v>8</v>
      </c>
      <c r="B466" s="10" t="s">
        <v>11</v>
      </c>
      <c r="C466" s="10" t="s">
        <v>12</v>
      </c>
      <c r="D466" s="10" t="s">
        <v>13</v>
      </c>
      <c r="E466" s="10" t="s">
        <v>14</v>
      </c>
      <c r="F466" s="10"/>
    </row>
    <row r="467" spans="1:6">
      <c r="A467" s="5">
        <v>2013</v>
      </c>
      <c r="B467" s="10">
        <v>1423</v>
      </c>
      <c r="C467" s="10">
        <v>390</v>
      </c>
      <c r="D467" s="10">
        <v>41</v>
      </c>
      <c r="E467" s="10">
        <v>1772</v>
      </c>
      <c r="F467" s="10"/>
    </row>
    <row r="468" spans="1:6">
      <c r="A468" s="5">
        <v>2014</v>
      </c>
      <c r="B468" s="10">
        <v>1433</v>
      </c>
      <c r="C468" s="10">
        <v>395</v>
      </c>
      <c r="D468" s="10">
        <v>38</v>
      </c>
      <c r="E468" s="10">
        <v>1790</v>
      </c>
      <c r="F468" s="10"/>
    </row>
    <row r="469" spans="1:6">
      <c r="A469" s="5">
        <v>2015</v>
      </c>
      <c r="B469" s="10">
        <v>1445</v>
      </c>
      <c r="C469" s="10">
        <v>416</v>
      </c>
      <c r="D469" s="10">
        <v>36.1</v>
      </c>
      <c r="E469" s="10">
        <v>1824.9</v>
      </c>
      <c r="F469" s="10"/>
    </row>
    <row r="470" spans="1:6">
      <c r="A470" s="5">
        <v>2016</v>
      </c>
      <c r="B470" s="10">
        <v>1466</v>
      </c>
      <c r="C470" s="10">
        <v>428.2</v>
      </c>
      <c r="D470" s="10">
        <v>35.29</v>
      </c>
      <c r="E470" s="10">
        <v>1858.91</v>
      </c>
      <c r="F470" s="10"/>
    </row>
    <row r="471" spans="1:6">
      <c r="A471" s="5">
        <v>2017</v>
      </c>
      <c r="B471" s="10">
        <v>1496</v>
      </c>
      <c r="C471" s="10">
        <v>436.9</v>
      </c>
      <c r="D471" s="10">
        <v>34.85</v>
      </c>
      <c r="E471" s="10">
        <v>1898.0500000000002</v>
      </c>
      <c r="F471" s="10"/>
    </row>
    <row r="472" spans="1:6">
      <c r="A472" s="5">
        <v>2018</v>
      </c>
      <c r="B472" s="10">
        <v>1524</v>
      </c>
      <c r="C472" s="10">
        <v>444.4</v>
      </c>
      <c r="D472" s="10">
        <v>34.619999999999997</v>
      </c>
      <c r="E472" s="10">
        <v>1933.7800000000002</v>
      </c>
      <c r="F472" s="10"/>
    </row>
    <row r="473" spans="1:6">
      <c r="A473" s="5">
        <v>2019</v>
      </c>
      <c r="B473" s="10">
        <v>1552</v>
      </c>
      <c r="C473" s="10">
        <v>453.9</v>
      </c>
      <c r="D473" s="10">
        <v>34.42</v>
      </c>
      <c r="E473" s="10">
        <v>1971.48</v>
      </c>
      <c r="F473" s="10"/>
    </row>
    <row r="474" spans="1:6">
      <c r="A474" s="5">
        <v>2020</v>
      </c>
      <c r="B474" s="10">
        <v>1582</v>
      </c>
      <c r="C474" s="10">
        <v>466.4</v>
      </c>
      <c r="D474" s="10">
        <v>34.32</v>
      </c>
      <c r="E474" s="10">
        <v>2014.0800000000002</v>
      </c>
      <c r="F474" s="10"/>
    </row>
    <row r="475" spans="1:6">
      <c r="A475" s="5">
        <v>2021</v>
      </c>
      <c r="B475" s="10">
        <v>1611</v>
      </c>
      <c r="C475" s="10">
        <v>476.3</v>
      </c>
      <c r="D475" s="10">
        <v>34.22</v>
      </c>
      <c r="E475" s="10">
        <v>2053.0800000000004</v>
      </c>
      <c r="F475" s="10"/>
    </row>
    <row r="476" spans="1:6">
      <c r="A476" s="5">
        <v>2022</v>
      </c>
      <c r="B476" s="10">
        <v>1640</v>
      </c>
      <c r="C476" s="10">
        <v>485.4</v>
      </c>
      <c r="D476" s="10">
        <v>34.159999999999997</v>
      </c>
      <c r="E476" s="10">
        <v>2091.2400000000002</v>
      </c>
      <c r="F476" s="10"/>
    </row>
    <row r="477" spans="1:6">
      <c r="A477" s="5">
        <v>2023</v>
      </c>
      <c r="B477" s="10">
        <v>1668</v>
      </c>
      <c r="C477" s="10">
        <v>492.1</v>
      </c>
      <c r="D477" s="10">
        <v>34.090000000000003</v>
      </c>
      <c r="E477" s="10">
        <v>2126.0099999999998</v>
      </c>
      <c r="F477" s="10"/>
    </row>
    <row r="478" spans="1:6">
      <c r="A478" s="5">
        <v>2024</v>
      </c>
      <c r="B478" s="10">
        <v>1698</v>
      </c>
      <c r="C478" s="10">
        <v>499.2</v>
      </c>
      <c r="D478" s="10">
        <v>34.020000000000003</v>
      </c>
      <c r="E478" s="10">
        <v>2163.1799999999998</v>
      </c>
      <c r="F478" s="10"/>
    </row>
    <row r="479" spans="1:6">
      <c r="A479" s="5" t="s">
        <v>30</v>
      </c>
      <c r="B479" s="10"/>
      <c r="C479" s="10"/>
      <c r="D479" s="10"/>
      <c r="E479" s="10"/>
      <c r="F479" s="10"/>
    </row>
    <row r="480" spans="1:6">
      <c r="A480" s="5" t="s">
        <v>30</v>
      </c>
      <c r="B480" s="10"/>
      <c r="C480" s="10"/>
      <c r="D480" s="10"/>
      <c r="E480" s="10"/>
      <c r="F480" s="10"/>
    </row>
    <row r="481" spans="1:6">
      <c r="A481" s="5" t="s">
        <v>406</v>
      </c>
      <c r="B481" s="10"/>
      <c r="C481" s="10"/>
      <c r="D481" s="10"/>
      <c r="E481" s="10"/>
      <c r="F481" s="10"/>
    </row>
    <row r="482" spans="1:6">
      <c r="A482" s="5" t="s">
        <v>304</v>
      </c>
      <c r="B482" s="10" t="s">
        <v>3</v>
      </c>
      <c r="C482" s="10" t="s">
        <v>2</v>
      </c>
      <c r="D482" s="10" t="s">
        <v>2</v>
      </c>
      <c r="E482" s="10" t="s">
        <v>4</v>
      </c>
      <c r="F482" s="10"/>
    </row>
    <row r="483" spans="1:6">
      <c r="A483" s="5" t="s">
        <v>8</v>
      </c>
      <c r="B483" s="10" t="s">
        <v>11</v>
      </c>
      <c r="C483" s="10" t="s">
        <v>12</v>
      </c>
      <c r="D483" s="10" t="s">
        <v>13</v>
      </c>
      <c r="E483" s="10" t="s">
        <v>14</v>
      </c>
      <c r="F483" s="10"/>
    </row>
    <row r="484" spans="1:6">
      <c r="A484" s="5">
        <v>2013</v>
      </c>
      <c r="B484" s="10">
        <v>494</v>
      </c>
      <c r="C484" s="10">
        <v>121</v>
      </c>
      <c r="D484" s="10">
        <v>6</v>
      </c>
      <c r="E484" s="10">
        <v>609</v>
      </c>
      <c r="F484" s="10"/>
    </row>
    <row r="485" spans="1:6">
      <c r="A485" s="5">
        <v>2014</v>
      </c>
      <c r="B485" s="10">
        <v>483</v>
      </c>
      <c r="C485" s="10">
        <v>155</v>
      </c>
      <c r="D485" s="10">
        <v>3</v>
      </c>
      <c r="E485" s="10">
        <v>635</v>
      </c>
      <c r="F485" s="10"/>
    </row>
    <row r="486" spans="1:6">
      <c r="A486" s="5">
        <v>2015</v>
      </c>
      <c r="B486" s="10">
        <v>478</v>
      </c>
      <c r="C486" s="10">
        <v>190</v>
      </c>
      <c r="D486" s="10">
        <v>3</v>
      </c>
      <c r="E486" s="10">
        <v>665</v>
      </c>
      <c r="F486" s="10"/>
    </row>
    <row r="487" spans="1:6">
      <c r="A487" s="5">
        <v>2016</v>
      </c>
      <c r="B487" s="10">
        <v>478.3</v>
      </c>
      <c r="C487" s="10">
        <v>195.3</v>
      </c>
      <c r="D487" s="10">
        <v>3.089</v>
      </c>
      <c r="E487" s="10">
        <v>670.51099999999997</v>
      </c>
      <c r="F487" s="10"/>
    </row>
    <row r="488" spans="1:6">
      <c r="A488" s="5">
        <v>2017</v>
      </c>
      <c r="B488" s="10">
        <v>477.6</v>
      </c>
      <c r="C488" s="10">
        <v>199.9</v>
      </c>
      <c r="D488" s="10">
        <v>3.173</v>
      </c>
      <c r="E488" s="10">
        <v>674.327</v>
      </c>
      <c r="F488" s="10"/>
    </row>
    <row r="489" spans="1:6">
      <c r="A489" s="5">
        <v>2018</v>
      </c>
      <c r="B489" s="10">
        <v>476.6</v>
      </c>
      <c r="C489" s="10">
        <v>203.7</v>
      </c>
      <c r="D489" s="10">
        <v>3.1829999999999998</v>
      </c>
      <c r="E489" s="10">
        <v>677.11699999999996</v>
      </c>
      <c r="F489" s="10"/>
    </row>
    <row r="490" spans="1:6">
      <c r="A490" s="5">
        <v>2019</v>
      </c>
      <c r="B490" s="10">
        <v>475.4</v>
      </c>
      <c r="C490" s="10">
        <v>207.5</v>
      </c>
      <c r="D490" s="10">
        <v>3.2170000000000001</v>
      </c>
      <c r="E490" s="10">
        <v>679.68299999999999</v>
      </c>
      <c r="F490" s="10"/>
    </row>
    <row r="491" spans="1:6">
      <c r="A491" s="5">
        <v>2020</v>
      </c>
      <c r="B491" s="10">
        <v>474.2</v>
      </c>
      <c r="C491" s="10">
        <v>211.2</v>
      </c>
      <c r="D491" s="10">
        <v>3.2519999999999998</v>
      </c>
      <c r="E491" s="10">
        <v>682.14800000000002</v>
      </c>
      <c r="F491" s="10"/>
    </row>
    <row r="492" spans="1:6">
      <c r="A492" s="5">
        <v>2021</v>
      </c>
      <c r="B492" s="10">
        <v>472.6</v>
      </c>
      <c r="C492" s="10">
        <v>214.9</v>
      </c>
      <c r="D492" s="10">
        <v>3.2869999999999999</v>
      </c>
      <c r="E492" s="10">
        <v>684.21299999999997</v>
      </c>
      <c r="F492" s="10"/>
    </row>
    <row r="493" spans="1:6">
      <c r="A493" s="5">
        <v>2022</v>
      </c>
      <c r="B493" s="10">
        <v>471.1</v>
      </c>
      <c r="C493" s="10">
        <v>218.2</v>
      </c>
      <c r="D493" s="10">
        <v>3.3239999999999998</v>
      </c>
      <c r="E493" s="10">
        <v>685.976</v>
      </c>
      <c r="F493" s="10"/>
    </row>
    <row r="494" spans="1:6">
      <c r="A494" s="5">
        <v>2023</v>
      </c>
      <c r="B494" s="10">
        <v>469.4</v>
      </c>
      <c r="C494" s="10">
        <v>221.8</v>
      </c>
      <c r="D494" s="10">
        <v>3.3610000000000002</v>
      </c>
      <c r="E494" s="10">
        <v>687.83900000000006</v>
      </c>
      <c r="F494" s="10"/>
    </row>
    <row r="495" spans="1:6">
      <c r="A495" s="5">
        <v>2024</v>
      </c>
      <c r="B495" s="10">
        <v>467.8</v>
      </c>
      <c r="C495" s="10">
        <v>225.4</v>
      </c>
      <c r="D495" s="10">
        <v>3.3980000000000001</v>
      </c>
      <c r="E495" s="10">
        <v>689.80200000000002</v>
      </c>
      <c r="F495" s="10"/>
    </row>
    <row r="496" spans="1:6">
      <c r="A496" s="5" t="s">
        <v>30</v>
      </c>
      <c r="B496" s="10"/>
      <c r="C496" s="10"/>
      <c r="D496" s="10"/>
      <c r="E496" s="10"/>
      <c r="F496" s="10"/>
    </row>
    <row r="497" spans="1:6">
      <c r="A497" s="5" t="s">
        <v>30</v>
      </c>
      <c r="B497" s="10"/>
      <c r="C497" s="10"/>
      <c r="D497" s="10"/>
      <c r="E497" s="10"/>
      <c r="F497" s="10"/>
    </row>
    <row r="498" spans="1:6">
      <c r="A498" s="5" t="s">
        <v>407</v>
      </c>
      <c r="B498" s="10"/>
      <c r="C498" s="10"/>
      <c r="D498" s="10"/>
      <c r="E498" s="10"/>
      <c r="F498" s="10"/>
    </row>
    <row r="499" spans="1:6">
      <c r="A499" s="5" t="s">
        <v>304</v>
      </c>
      <c r="B499" s="10" t="s">
        <v>3</v>
      </c>
      <c r="C499" s="10" t="s">
        <v>2</v>
      </c>
      <c r="D499" s="10" t="s">
        <v>2</v>
      </c>
      <c r="E499" s="10" t="s">
        <v>4</v>
      </c>
      <c r="F499" s="10"/>
    </row>
    <row r="500" spans="1:6">
      <c r="A500" s="5" t="s">
        <v>8</v>
      </c>
      <c r="B500" s="10" t="s">
        <v>11</v>
      </c>
      <c r="C500" s="10" t="s">
        <v>12</v>
      </c>
      <c r="D500" s="10" t="s">
        <v>13</v>
      </c>
      <c r="E500" s="10" t="s">
        <v>14</v>
      </c>
      <c r="F500" s="10"/>
    </row>
    <row r="501" spans="1:6">
      <c r="A501" s="5">
        <v>2013</v>
      </c>
      <c r="B501" s="10">
        <v>1500</v>
      </c>
      <c r="C501" s="10">
        <v>10</v>
      </c>
      <c r="D501" s="10">
        <v>513</v>
      </c>
      <c r="E501" s="10">
        <v>1030</v>
      </c>
      <c r="F501" s="10"/>
    </row>
    <row r="502" spans="1:6">
      <c r="A502" s="5">
        <v>2014</v>
      </c>
      <c r="B502" s="10">
        <v>1570</v>
      </c>
      <c r="C502" s="10">
        <v>10</v>
      </c>
      <c r="D502" s="10">
        <v>540</v>
      </c>
      <c r="E502" s="10">
        <v>1059</v>
      </c>
      <c r="F502" s="10"/>
    </row>
    <row r="503" spans="1:6">
      <c r="A503" s="5">
        <v>2015</v>
      </c>
      <c r="B503" s="10">
        <v>1640</v>
      </c>
      <c r="C503" s="10">
        <v>10</v>
      </c>
      <c r="D503" s="10">
        <v>570</v>
      </c>
      <c r="E503" s="10">
        <v>1080</v>
      </c>
      <c r="F503" s="10"/>
    </row>
    <row r="504" spans="1:6">
      <c r="A504" s="5">
        <v>2016</v>
      </c>
      <c r="B504" s="10">
        <v>1710</v>
      </c>
      <c r="C504" s="10">
        <v>10</v>
      </c>
      <c r="D504" s="10">
        <v>602.29999999999995</v>
      </c>
      <c r="E504" s="10">
        <v>1117.7</v>
      </c>
      <c r="F504" s="10"/>
    </row>
    <row r="505" spans="1:6">
      <c r="A505" s="5">
        <v>2017</v>
      </c>
      <c r="B505" s="10">
        <v>1759</v>
      </c>
      <c r="C505" s="10">
        <v>10</v>
      </c>
      <c r="D505" s="10">
        <v>636.1</v>
      </c>
      <c r="E505" s="10">
        <v>1132.9000000000001</v>
      </c>
      <c r="F505" s="10"/>
    </row>
    <row r="506" spans="1:6">
      <c r="A506" s="5">
        <v>2018</v>
      </c>
      <c r="B506" s="10">
        <v>1817</v>
      </c>
      <c r="C506" s="10">
        <v>10</v>
      </c>
      <c r="D506" s="10">
        <v>675.6</v>
      </c>
      <c r="E506" s="10">
        <v>1151.4000000000001</v>
      </c>
      <c r="F506" s="10"/>
    </row>
    <row r="507" spans="1:6">
      <c r="A507" s="5">
        <v>2019</v>
      </c>
      <c r="B507" s="10">
        <v>1874</v>
      </c>
      <c r="C507" s="10">
        <v>10</v>
      </c>
      <c r="D507" s="10">
        <v>709.1</v>
      </c>
      <c r="E507" s="10">
        <v>1174.9000000000001</v>
      </c>
      <c r="F507" s="10"/>
    </row>
    <row r="508" spans="1:6">
      <c r="A508" s="5">
        <v>2020</v>
      </c>
      <c r="B508" s="10">
        <v>1935</v>
      </c>
      <c r="C508" s="10">
        <v>10</v>
      </c>
      <c r="D508" s="10">
        <v>741.3</v>
      </c>
      <c r="E508" s="10">
        <v>1203.7</v>
      </c>
      <c r="F508" s="10"/>
    </row>
    <row r="509" spans="1:6">
      <c r="A509" s="5">
        <v>2021</v>
      </c>
      <c r="B509" s="10">
        <v>1999</v>
      </c>
      <c r="C509" s="10">
        <v>10</v>
      </c>
      <c r="D509" s="10">
        <v>777.6</v>
      </c>
      <c r="E509" s="10">
        <v>1231.4000000000001</v>
      </c>
      <c r="F509" s="10"/>
    </row>
    <row r="510" spans="1:6">
      <c r="A510" s="5">
        <v>2022</v>
      </c>
      <c r="B510" s="10">
        <v>2063</v>
      </c>
      <c r="C510" s="10">
        <v>10</v>
      </c>
      <c r="D510" s="10">
        <v>812.6</v>
      </c>
      <c r="E510" s="10">
        <v>1260.4000000000001</v>
      </c>
      <c r="F510" s="10"/>
    </row>
    <row r="511" spans="1:6">
      <c r="A511" s="5">
        <v>2023</v>
      </c>
      <c r="B511" s="10">
        <v>2126</v>
      </c>
      <c r="C511" s="10">
        <v>10</v>
      </c>
      <c r="D511" s="10">
        <v>847.6</v>
      </c>
      <c r="E511" s="10">
        <v>1288.4000000000001</v>
      </c>
      <c r="F511" s="10"/>
    </row>
    <row r="512" spans="1:6">
      <c r="A512" s="5">
        <v>2024</v>
      </c>
      <c r="B512" s="10">
        <v>2198</v>
      </c>
      <c r="C512" s="10">
        <v>10</v>
      </c>
      <c r="D512" s="10">
        <v>893.3</v>
      </c>
      <c r="E512" s="10">
        <v>1314.7</v>
      </c>
      <c r="F512" s="10"/>
    </row>
    <row r="513" spans="1:6">
      <c r="A513" s="5" t="s">
        <v>30</v>
      </c>
      <c r="B513" s="10"/>
      <c r="C513" s="10"/>
      <c r="D513" s="10"/>
      <c r="E513" s="10"/>
      <c r="F513" s="10"/>
    </row>
    <row r="514" spans="1:6">
      <c r="A514" s="5" t="s">
        <v>30</v>
      </c>
      <c r="B514" s="10"/>
      <c r="C514" s="10"/>
      <c r="D514" s="10"/>
      <c r="E514" s="10"/>
      <c r="F514" s="10"/>
    </row>
    <row r="515" spans="1:6">
      <c r="A515" s="5" t="s">
        <v>408</v>
      </c>
      <c r="B515" s="10"/>
      <c r="C515" s="10"/>
      <c r="D515" s="10"/>
      <c r="E515" s="10"/>
      <c r="F515" s="10"/>
    </row>
    <row r="516" spans="1:6">
      <c r="A516" s="5" t="s">
        <v>304</v>
      </c>
      <c r="B516" s="10" t="s">
        <v>3</v>
      </c>
      <c r="C516" s="10" t="s">
        <v>2</v>
      </c>
      <c r="D516" s="10" t="s">
        <v>2</v>
      </c>
      <c r="E516" s="10" t="s">
        <v>4</v>
      </c>
      <c r="F516" s="10"/>
    </row>
    <row r="517" spans="1:6">
      <c r="A517" s="5" t="s">
        <v>8</v>
      </c>
      <c r="B517" s="10" t="s">
        <v>11</v>
      </c>
      <c r="C517" s="10" t="s">
        <v>12</v>
      </c>
      <c r="D517" s="10" t="s">
        <v>13</v>
      </c>
      <c r="E517" s="10" t="s">
        <v>14</v>
      </c>
      <c r="F517" s="10"/>
    </row>
    <row r="518" spans="1:6">
      <c r="A518" s="5">
        <v>2013</v>
      </c>
      <c r="B518" s="10">
        <v>1758</v>
      </c>
      <c r="C518" s="10">
        <v>0</v>
      </c>
      <c r="D518" s="10">
        <v>328</v>
      </c>
      <c r="E518" s="10">
        <v>1430</v>
      </c>
      <c r="F518" s="10"/>
    </row>
    <row r="519" spans="1:6">
      <c r="A519" s="5">
        <v>2014</v>
      </c>
      <c r="B519" s="10">
        <v>1769</v>
      </c>
      <c r="C519" s="10">
        <v>0</v>
      </c>
      <c r="D519" s="10">
        <v>361</v>
      </c>
      <c r="E519" s="10">
        <v>1408</v>
      </c>
      <c r="F519" s="10"/>
    </row>
    <row r="520" spans="1:6">
      <c r="A520" s="5">
        <v>2015</v>
      </c>
      <c r="B520" s="10">
        <v>1814</v>
      </c>
      <c r="C520" s="10">
        <v>0</v>
      </c>
      <c r="D520" s="10">
        <v>400</v>
      </c>
      <c r="E520" s="10">
        <v>1414</v>
      </c>
      <c r="F520" s="10"/>
    </row>
    <row r="521" spans="1:6">
      <c r="A521" s="5">
        <v>2016</v>
      </c>
      <c r="B521" s="10">
        <v>1845</v>
      </c>
      <c r="C521" s="10">
        <v>0</v>
      </c>
      <c r="D521" s="10">
        <v>435.9</v>
      </c>
      <c r="E521" s="10">
        <v>1409.1</v>
      </c>
      <c r="F521" s="10"/>
    </row>
    <row r="522" spans="1:6">
      <c r="A522" s="5">
        <v>2017</v>
      </c>
      <c r="B522" s="10">
        <v>1866</v>
      </c>
      <c r="C522" s="10">
        <v>0</v>
      </c>
      <c r="D522" s="10">
        <v>438.3</v>
      </c>
      <c r="E522" s="10">
        <v>1427.7</v>
      </c>
      <c r="F522" s="10"/>
    </row>
    <row r="523" spans="1:6">
      <c r="A523" s="5">
        <v>2018</v>
      </c>
      <c r="B523" s="10">
        <v>1894</v>
      </c>
      <c r="C523" s="10">
        <v>0</v>
      </c>
      <c r="D523" s="10">
        <v>449.9</v>
      </c>
      <c r="E523" s="10">
        <v>1444.1</v>
      </c>
      <c r="F523" s="10"/>
    </row>
    <row r="524" spans="1:6">
      <c r="A524" s="5">
        <v>2019</v>
      </c>
      <c r="B524" s="10">
        <v>1923</v>
      </c>
      <c r="C524" s="10">
        <v>0</v>
      </c>
      <c r="D524" s="10">
        <v>460</v>
      </c>
      <c r="E524" s="10">
        <v>1463</v>
      </c>
      <c r="F524" s="10"/>
    </row>
    <row r="525" spans="1:6">
      <c r="A525" s="5">
        <v>2020</v>
      </c>
      <c r="B525" s="10">
        <v>1949</v>
      </c>
      <c r="C525" s="10">
        <v>0</v>
      </c>
      <c r="D525" s="10">
        <v>465.5</v>
      </c>
      <c r="E525" s="10">
        <v>1483.5</v>
      </c>
      <c r="F525" s="10"/>
    </row>
    <row r="526" spans="1:6">
      <c r="A526" s="5">
        <v>2021</v>
      </c>
      <c r="B526" s="10">
        <v>1976</v>
      </c>
      <c r="C526" s="10">
        <v>0</v>
      </c>
      <c r="D526" s="10">
        <v>471.6</v>
      </c>
      <c r="E526" s="10">
        <v>1504.4</v>
      </c>
      <c r="F526" s="10"/>
    </row>
    <row r="527" spans="1:6">
      <c r="A527" s="5">
        <v>2022</v>
      </c>
      <c r="B527" s="10">
        <v>2003</v>
      </c>
      <c r="C527" s="10">
        <v>0</v>
      </c>
      <c r="D527" s="10">
        <v>478.1</v>
      </c>
      <c r="E527" s="10">
        <v>1524.9</v>
      </c>
      <c r="F527" s="10"/>
    </row>
    <row r="528" spans="1:6">
      <c r="A528" s="5">
        <v>2023</v>
      </c>
      <c r="B528" s="10">
        <v>2030</v>
      </c>
      <c r="C528" s="10">
        <v>0</v>
      </c>
      <c r="D528" s="10">
        <v>483</v>
      </c>
      <c r="E528" s="10">
        <v>1547</v>
      </c>
      <c r="F528" s="10"/>
    </row>
    <row r="529" spans="1:6">
      <c r="A529" s="5">
        <v>2024</v>
      </c>
      <c r="B529" s="10">
        <v>2078</v>
      </c>
      <c r="C529" s="10">
        <v>0</v>
      </c>
      <c r="D529" s="10">
        <v>511.1</v>
      </c>
      <c r="E529" s="10">
        <v>1566.9</v>
      </c>
      <c r="F529" s="10"/>
    </row>
    <row r="530" spans="1:6">
      <c r="A530" s="5" t="s">
        <v>30</v>
      </c>
      <c r="B530" s="10"/>
      <c r="C530" s="10"/>
      <c r="D530" s="10"/>
      <c r="E530" s="10"/>
      <c r="F530" s="10"/>
    </row>
    <row r="531" spans="1:6">
      <c r="A531" s="5" t="s">
        <v>30</v>
      </c>
      <c r="B531" s="10"/>
      <c r="C531" s="10"/>
      <c r="D531" s="10"/>
      <c r="E531" s="10"/>
      <c r="F531" s="10"/>
    </row>
    <row r="532" spans="1:6">
      <c r="A532" s="5" t="s">
        <v>409</v>
      </c>
      <c r="B532" s="10"/>
      <c r="C532" s="10"/>
      <c r="D532" s="10"/>
      <c r="E532" s="10"/>
      <c r="F532" s="10"/>
    </row>
    <row r="533" spans="1:6">
      <c r="A533" s="5" t="s">
        <v>304</v>
      </c>
      <c r="B533" s="10" t="s">
        <v>3</v>
      </c>
      <c r="C533" s="10" t="s">
        <v>2</v>
      </c>
      <c r="D533" s="10" t="s">
        <v>2</v>
      </c>
      <c r="E533" s="10" t="s">
        <v>4</v>
      </c>
      <c r="F533" s="10"/>
    </row>
    <row r="534" spans="1:6">
      <c r="A534" s="5" t="s">
        <v>8</v>
      </c>
      <c r="B534" s="10" t="s">
        <v>11</v>
      </c>
      <c r="C534" s="10" t="s">
        <v>12</v>
      </c>
      <c r="D534" s="10" t="s">
        <v>13</v>
      </c>
      <c r="E534" s="10" t="s">
        <v>14</v>
      </c>
      <c r="F534" s="10"/>
    </row>
    <row r="535" spans="1:6">
      <c r="A535" s="5">
        <v>2013</v>
      </c>
      <c r="B535" s="11">
        <v>899</v>
      </c>
      <c r="C535" s="10">
        <v>71</v>
      </c>
      <c r="D535" s="10">
        <v>141</v>
      </c>
      <c r="E535" s="10">
        <v>829</v>
      </c>
      <c r="F535" s="10"/>
    </row>
    <row r="536" spans="1:6">
      <c r="A536" s="5">
        <v>2014</v>
      </c>
      <c r="B536" s="11">
        <v>970</v>
      </c>
      <c r="C536" s="10">
        <v>48</v>
      </c>
      <c r="D536" s="10">
        <v>170</v>
      </c>
      <c r="E536" s="10">
        <v>848</v>
      </c>
      <c r="F536" s="10"/>
    </row>
    <row r="537" spans="1:6">
      <c r="A537" s="5">
        <v>2015</v>
      </c>
      <c r="B537" s="11">
        <v>1010</v>
      </c>
      <c r="C537" s="10">
        <v>38</v>
      </c>
      <c r="D537" s="10">
        <v>182</v>
      </c>
      <c r="E537" s="10">
        <v>866</v>
      </c>
      <c r="F537" s="10"/>
    </row>
    <row r="538" spans="1:6">
      <c r="A538" s="5">
        <v>2016</v>
      </c>
      <c r="B538" s="11">
        <v>1040</v>
      </c>
      <c r="C538" s="10">
        <v>34.4</v>
      </c>
      <c r="D538" s="10">
        <v>196.1</v>
      </c>
      <c r="E538" s="10">
        <v>878.30000000000007</v>
      </c>
      <c r="F538" s="10"/>
    </row>
    <row r="539" spans="1:6">
      <c r="A539" s="5">
        <v>2017</v>
      </c>
      <c r="B539" s="11">
        <v>1063</v>
      </c>
      <c r="C539" s="10">
        <v>32.4</v>
      </c>
      <c r="D539" s="10">
        <v>206.8</v>
      </c>
      <c r="E539" s="10">
        <v>888.60000000000014</v>
      </c>
      <c r="F539" s="10"/>
    </row>
    <row r="540" spans="1:6">
      <c r="A540" s="5">
        <v>2018</v>
      </c>
      <c r="B540" s="11">
        <v>1088</v>
      </c>
      <c r="C540" s="10">
        <v>30.3</v>
      </c>
      <c r="D540" s="10">
        <v>221.4</v>
      </c>
      <c r="E540" s="10">
        <v>896.9</v>
      </c>
      <c r="F540" s="10"/>
    </row>
    <row r="541" spans="1:6">
      <c r="A541" s="5">
        <v>2019</v>
      </c>
      <c r="B541" s="11">
        <v>1111</v>
      </c>
      <c r="C541" s="10">
        <v>28</v>
      </c>
      <c r="D541" s="10">
        <v>232.8</v>
      </c>
      <c r="E541" s="10">
        <v>906.2</v>
      </c>
      <c r="F541" s="10"/>
    </row>
    <row r="542" spans="1:6">
      <c r="A542" s="5">
        <v>2020</v>
      </c>
      <c r="B542" s="11">
        <v>1132</v>
      </c>
      <c r="C542" s="10">
        <v>26</v>
      </c>
      <c r="D542" s="10">
        <v>245.3</v>
      </c>
      <c r="E542" s="10">
        <v>912.7</v>
      </c>
      <c r="F542" s="10"/>
    </row>
    <row r="543" spans="1:6">
      <c r="A543" s="5">
        <v>2021</v>
      </c>
      <c r="B543" s="11">
        <v>1154</v>
      </c>
      <c r="C543" s="10">
        <v>23.8</v>
      </c>
      <c r="D543" s="10">
        <v>258.8</v>
      </c>
      <c r="E543" s="10">
        <v>919</v>
      </c>
      <c r="F543" s="10"/>
    </row>
    <row r="544" spans="1:6">
      <c r="A544" s="5">
        <v>2022</v>
      </c>
      <c r="B544" s="11">
        <v>1174</v>
      </c>
      <c r="C544" s="10">
        <v>21.8</v>
      </c>
      <c r="D544" s="10">
        <v>273.89999999999998</v>
      </c>
      <c r="E544" s="10">
        <v>921.9</v>
      </c>
      <c r="F544" s="10"/>
    </row>
    <row r="545" spans="1:6">
      <c r="A545" s="5">
        <v>2023</v>
      </c>
      <c r="B545" s="11">
        <v>1194</v>
      </c>
      <c r="C545" s="10">
        <v>19.899999999999999</v>
      </c>
      <c r="D545" s="10">
        <v>289.8</v>
      </c>
      <c r="E545" s="10">
        <v>924.10000000000014</v>
      </c>
      <c r="F545" s="10"/>
    </row>
    <row r="546" spans="1:6">
      <c r="A546" s="5">
        <v>2024</v>
      </c>
      <c r="B546" s="11">
        <v>1215</v>
      </c>
      <c r="C546" s="10">
        <v>17.899999999999999</v>
      </c>
      <c r="D546" s="10">
        <v>307.3</v>
      </c>
      <c r="E546" s="10">
        <v>925.60000000000014</v>
      </c>
      <c r="F546" s="10"/>
    </row>
    <row r="547" spans="1:6">
      <c r="A547" s="5" t="s">
        <v>30</v>
      </c>
      <c r="B547" s="10"/>
      <c r="C547" s="10"/>
      <c r="D547" s="10"/>
      <c r="E547" s="10"/>
      <c r="F547" s="10"/>
    </row>
    <row r="548" spans="1:6">
      <c r="A548" s="5" t="s">
        <v>30</v>
      </c>
      <c r="B548" s="10"/>
      <c r="C548" s="10"/>
      <c r="D548" s="10"/>
      <c r="E548" s="10"/>
      <c r="F548" s="10"/>
    </row>
    <row r="549" spans="1:6">
      <c r="A549" s="5" t="s">
        <v>410</v>
      </c>
      <c r="B549" s="10"/>
      <c r="C549" s="10"/>
      <c r="D549" s="10"/>
      <c r="E549" s="10"/>
      <c r="F549" s="10"/>
    </row>
    <row r="550" spans="1:6">
      <c r="A550" s="5" t="s">
        <v>304</v>
      </c>
      <c r="B550" s="10" t="s">
        <v>3</v>
      </c>
      <c r="C550" s="10" t="s">
        <v>2</v>
      </c>
      <c r="D550" s="10" t="s">
        <v>2</v>
      </c>
      <c r="E550" s="10" t="s">
        <v>4</v>
      </c>
      <c r="F550" s="10"/>
    </row>
    <row r="551" spans="1:6">
      <c r="A551" s="5" t="s">
        <v>8</v>
      </c>
      <c r="B551" s="10" t="s">
        <v>11</v>
      </c>
      <c r="C551" s="10" t="s">
        <v>12</v>
      </c>
      <c r="D551" s="10" t="s">
        <v>13</v>
      </c>
      <c r="E551" s="10" t="s">
        <v>14</v>
      </c>
      <c r="F551" s="10"/>
    </row>
    <row r="552" spans="1:6">
      <c r="A552" s="5">
        <v>2013</v>
      </c>
      <c r="B552" s="10">
        <v>19574.348413785599</v>
      </c>
      <c r="C552" s="10">
        <v>65</v>
      </c>
      <c r="D552" s="10">
        <v>3675.9169380664243</v>
      </c>
      <c r="E552" s="10">
        <v>15982.346163964765</v>
      </c>
      <c r="F552" s="10"/>
    </row>
    <row r="553" spans="1:6">
      <c r="A553" s="5">
        <v>2014</v>
      </c>
      <c r="B553" s="10">
        <v>19872.358955284813</v>
      </c>
      <c r="C553" s="10">
        <v>66.678157687041519</v>
      </c>
      <c r="D553" s="10">
        <v>3682.2672387985235</v>
      </c>
      <c r="E553" s="10">
        <v>16293.510899837616</v>
      </c>
      <c r="F553" s="10"/>
    </row>
    <row r="554" spans="1:6">
      <c r="A554" s="5">
        <v>2015</v>
      </c>
      <c r="B554" s="10">
        <v>20471.101595739856</v>
      </c>
      <c r="C554" s="10">
        <v>65.317378958733684</v>
      </c>
      <c r="D554" s="10">
        <v>3728.5337155609586</v>
      </c>
      <c r="E554" s="10">
        <v>16764.793932741246</v>
      </c>
      <c r="F554" s="10"/>
    </row>
    <row r="555" spans="1:6">
      <c r="A555" s="5">
        <v>2016</v>
      </c>
      <c r="B555" s="10">
        <v>20952.566939534623</v>
      </c>
      <c r="C555" s="10">
        <v>65.883032606055693</v>
      </c>
      <c r="D555" s="10">
        <v>3834.6744563688985</v>
      </c>
      <c r="E555" s="10">
        <v>17170.167728488712</v>
      </c>
      <c r="F555" s="10"/>
    </row>
    <row r="556" spans="1:6">
      <c r="A556" s="5">
        <v>2017</v>
      </c>
      <c r="B556" s="10">
        <v>21429.272684635795</v>
      </c>
      <c r="C556" s="10">
        <v>66.046649520231853</v>
      </c>
      <c r="D556" s="10">
        <v>3916.7747729767493</v>
      </c>
      <c r="E556" s="10">
        <v>17578.544561179275</v>
      </c>
      <c r="F556" s="10"/>
    </row>
    <row r="557" spans="1:6">
      <c r="A557" s="5">
        <v>2018</v>
      </c>
      <c r="B557" s="10">
        <v>21833.286597667957</v>
      </c>
      <c r="C557" s="10">
        <v>66.864723125837912</v>
      </c>
      <c r="D557" s="10">
        <v>3985.7208952109668</v>
      </c>
      <c r="E557" s="10">
        <v>17914.430425582832</v>
      </c>
      <c r="F557" s="10"/>
    </row>
    <row r="558" spans="1:6">
      <c r="A558" s="5">
        <v>2019</v>
      </c>
      <c r="B558" s="10">
        <v>22222.111960719227</v>
      </c>
      <c r="C558" s="10">
        <v>67.12447244663926</v>
      </c>
      <c r="D558" s="10">
        <v>4054.2134245357483</v>
      </c>
      <c r="E558" s="10">
        <v>18235.02300863012</v>
      </c>
      <c r="F558" s="10"/>
    </row>
    <row r="559" spans="1:6">
      <c r="A559" s="5">
        <v>2020</v>
      </c>
      <c r="B559" s="10">
        <v>22589.012307456956</v>
      </c>
      <c r="C559" s="10">
        <v>67.794218477976386</v>
      </c>
      <c r="D559" s="10">
        <v>4118.1700247661738</v>
      </c>
      <c r="E559" s="10">
        <v>18538.636501168759</v>
      </c>
      <c r="F559" s="10"/>
    </row>
    <row r="560" spans="1:6">
      <c r="A560" s="5">
        <v>2021</v>
      </c>
      <c r="B560" s="10">
        <v>22900.084347704302</v>
      </c>
      <c r="C560" s="10">
        <v>67.960535196923587</v>
      </c>
      <c r="D560" s="10">
        <v>4173.1445392415299</v>
      </c>
      <c r="E560" s="10">
        <v>18794.900343659698</v>
      </c>
      <c r="F560" s="10"/>
    </row>
    <row r="561" spans="1:6">
      <c r="A561" s="5">
        <v>2022</v>
      </c>
      <c r="B561" s="10">
        <v>23179.234335833629</v>
      </c>
      <c r="C561" s="10">
        <v>68.309284084772656</v>
      </c>
      <c r="D561" s="10">
        <v>4223.8582922183959</v>
      </c>
      <c r="E561" s="10">
        <v>19023.685327700008</v>
      </c>
      <c r="F561" s="10"/>
    </row>
    <row r="562" spans="1:6">
      <c r="A562" s="5">
        <v>2023</v>
      </c>
      <c r="B562" s="10">
        <v>23445.986108997797</v>
      </c>
      <c r="C562" s="10">
        <v>68.731962899267813</v>
      </c>
      <c r="D562" s="10">
        <v>4272.4023579711857</v>
      </c>
      <c r="E562" s="10">
        <v>19242.31571392588</v>
      </c>
      <c r="F562" s="10"/>
    </row>
    <row r="563" spans="1:6">
      <c r="A563" s="5">
        <v>2024</v>
      </c>
      <c r="B563" s="10">
        <v>23712.856611216826</v>
      </c>
      <c r="C563" s="10">
        <v>69.184245290272514</v>
      </c>
      <c r="D563" s="10">
        <v>4321.1387597357862</v>
      </c>
      <c r="E563" s="10">
        <v>19460.902096771315</v>
      </c>
      <c r="F563" s="10"/>
    </row>
    <row r="564" spans="1:6">
      <c r="B564" s="10"/>
      <c r="C564" s="10"/>
      <c r="D564" s="10"/>
      <c r="E564" s="10"/>
      <c r="F564" s="10"/>
    </row>
    <row r="565" spans="1:6">
      <c r="A565" s="5" t="s">
        <v>30</v>
      </c>
      <c r="B565" s="10"/>
      <c r="C565" s="10"/>
      <c r="D565" s="10"/>
      <c r="E565" s="10"/>
      <c r="F565" s="10"/>
    </row>
    <row r="566" spans="1:6">
      <c r="A566" s="5" t="s">
        <v>411</v>
      </c>
      <c r="B566" s="10"/>
      <c r="C566" s="10"/>
      <c r="D566" s="10"/>
      <c r="E566" s="10"/>
      <c r="F566" s="10"/>
    </row>
    <row r="567" spans="1:6">
      <c r="A567" s="5" t="s">
        <v>304</v>
      </c>
      <c r="B567" s="10" t="s">
        <v>3</v>
      </c>
      <c r="C567" s="10" t="s">
        <v>2</v>
      </c>
      <c r="D567" s="10" t="s">
        <v>2</v>
      </c>
      <c r="E567" s="10" t="s">
        <v>4</v>
      </c>
      <c r="F567" s="10"/>
    </row>
    <row r="568" spans="1:6">
      <c r="A568" s="5" t="s">
        <v>8</v>
      </c>
      <c r="B568" s="10" t="s">
        <v>11</v>
      </c>
      <c r="C568" s="10" t="s">
        <v>12</v>
      </c>
      <c r="D568" s="10" t="s">
        <v>13</v>
      </c>
      <c r="E568" s="10" t="s">
        <v>14</v>
      </c>
      <c r="F568" s="10"/>
    </row>
    <row r="569" spans="1:6">
      <c r="A569" s="5">
        <v>2013</v>
      </c>
      <c r="B569" s="10">
        <v>744</v>
      </c>
      <c r="C569" s="10">
        <v>43</v>
      </c>
      <c r="D569" s="10">
        <v>0</v>
      </c>
      <c r="E569" s="10">
        <v>787</v>
      </c>
      <c r="F569" s="10"/>
    </row>
    <row r="570" spans="1:6">
      <c r="A570" s="5">
        <v>2014</v>
      </c>
      <c r="B570" s="10">
        <v>775</v>
      </c>
      <c r="C570" s="10">
        <v>47</v>
      </c>
      <c r="D570" s="10">
        <v>0</v>
      </c>
      <c r="E570" s="10">
        <v>822</v>
      </c>
      <c r="F570" s="10"/>
    </row>
    <row r="571" spans="1:6">
      <c r="A571" s="5">
        <v>2015</v>
      </c>
      <c r="B571" s="10">
        <v>810</v>
      </c>
      <c r="C571" s="10">
        <v>52</v>
      </c>
      <c r="D571" s="10">
        <v>0</v>
      </c>
      <c r="E571" s="10">
        <v>862</v>
      </c>
      <c r="F571" s="10"/>
    </row>
    <row r="572" spans="1:6">
      <c r="A572" s="5">
        <v>2016</v>
      </c>
      <c r="B572" s="10">
        <v>844</v>
      </c>
      <c r="C572" s="10">
        <v>55.88</v>
      </c>
      <c r="D572" s="10">
        <v>0</v>
      </c>
      <c r="E572" s="10">
        <v>899.88</v>
      </c>
      <c r="F572" s="10"/>
    </row>
    <row r="573" spans="1:6">
      <c r="A573" s="5">
        <v>2017</v>
      </c>
      <c r="B573" s="10">
        <v>870</v>
      </c>
      <c r="C573" s="10">
        <v>59.29</v>
      </c>
      <c r="D573" s="10">
        <v>0</v>
      </c>
      <c r="E573" s="10">
        <v>929.29</v>
      </c>
      <c r="F573" s="10"/>
    </row>
    <row r="574" spans="1:6">
      <c r="A574" s="5">
        <v>2018</v>
      </c>
      <c r="B574" s="10">
        <v>901</v>
      </c>
      <c r="C574" s="10">
        <v>61.63</v>
      </c>
      <c r="D574" s="10">
        <v>0</v>
      </c>
      <c r="E574" s="10">
        <v>962.63</v>
      </c>
      <c r="F574" s="10"/>
    </row>
    <row r="575" spans="1:6">
      <c r="A575" s="5">
        <v>2019</v>
      </c>
      <c r="B575" s="10">
        <v>930</v>
      </c>
      <c r="C575" s="10">
        <v>64.81</v>
      </c>
      <c r="D575" s="10">
        <v>0</v>
      </c>
      <c r="E575" s="10">
        <v>994.81</v>
      </c>
      <c r="F575" s="10"/>
    </row>
    <row r="576" spans="1:6">
      <c r="A576" s="5">
        <v>2020</v>
      </c>
      <c r="B576" s="10">
        <v>961</v>
      </c>
      <c r="C576" s="10">
        <v>67.98</v>
      </c>
      <c r="D576" s="10">
        <v>0</v>
      </c>
      <c r="E576" s="10">
        <v>1028.98</v>
      </c>
      <c r="F576" s="10"/>
    </row>
    <row r="577" spans="1:6">
      <c r="A577" s="5">
        <v>2021</v>
      </c>
      <c r="B577" s="10">
        <v>993</v>
      </c>
      <c r="C577" s="10">
        <v>70.900000000000006</v>
      </c>
      <c r="D577" s="10">
        <v>0</v>
      </c>
      <c r="E577" s="10">
        <v>1063.9000000000001</v>
      </c>
      <c r="F577" s="10"/>
    </row>
    <row r="578" spans="1:6">
      <c r="A578" s="5">
        <v>2022</v>
      </c>
      <c r="B578" s="10">
        <v>1023</v>
      </c>
      <c r="C578" s="10">
        <v>73.760000000000005</v>
      </c>
      <c r="D578" s="10">
        <v>0</v>
      </c>
      <c r="E578" s="10">
        <v>1096.76</v>
      </c>
      <c r="F578" s="10"/>
    </row>
    <row r="579" spans="1:6">
      <c r="A579" s="5">
        <v>2023</v>
      </c>
      <c r="B579" s="10">
        <v>1058</v>
      </c>
      <c r="C579" s="10">
        <v>76.56</v>
      </c>
      <c r="D579" s="10">
        <v>0</v>
      </c>
      <c r="E579" s="10">
        <v>1134.56</v>
      </c>
      <c r="F579" s="10"/>
    </row>
    <row r="580" spans="1:6">
      <c r="A580" s="5">
        <v>2024</v>
      </c>
      <c r="B580" s="10">
        <v>1091</v>
      </c>
      <c r="C580" s="10">
        <v>79.400000000000006</v>
      </c>
      <c r="D580" s="10">
        <v>0</v>
      </c>
      <c r="E580" s="10">
        <v>1170.4000000000001</v>
      </c>
      <c r="F580" s="10"/>
    </row>
    <row r="581" spans="1:6">
      <c r="A581" s="5" t="s">
        <v>30</v>
      </c>
      <c r="B581" s="10"/>
      <c r="C581" s="10"/>
      <c r="D581" s="10"/>
      <c r="E581" s="10"/>
      <c r="F581" s="10"/>
    </row>
    <row r="582" spans="1:6">
      <c r="B582" s="10"/>
      <c r="C582" s="10"/>
      <c r="D582" s="10"/>
      <c r="E582" s="10"/>
      <c r="F582" s="10"/>
    </row>
    <row r="583" spans="1:6">
      <c r="A583" s="5" t="s">
        <v>412</v>
      </c>
      <c r="B583" s="10"/>
      <c r="C583" s="10"/>
      <c r="D583" s="10"/>
      <c r="E583" s="10"/>
      <c r="F583" s="10"/>
    </row>
    <row r="584" spans="1:6">
      <c r="A584" s="5" t="s">
        <v>304</v>
      </c>
      <c r="B584" s="10" t="s">
        <v>3</v>
      </c>
      <c r="C584" s="10" t="s">
        <v>2</v>
      </c>
      <c r="D584" s="10" t="s">
        <v>2</v>
      </c>
      <c r="E584" s="10" t="s">
        <v>4</v>
      </c>
      <c r="F584" s="10"/>
    </row>
    <row r="585" spans="1:6">
      <c r="A585" s="5" t="s">
        <v>8</v>
      </c>
      <c r="B585" s="10" t="s">
        <v>11</v>
      </c>
      <c r="C585" s="10" t="s">
        <v>12</v>
      </c>
      <c r="D585" s="10" t="s">
        <v>13</v>
      </c>
      <c r="E585" s="10" t="s">
        <v>14</v>
      </c>
      <c r="F585" s="10"/>
    </row>
    <row r="586" spans="1:6">
      <c r="A586" s="5">
        <v>2013</v>
      </c>
      <c r="B586" s="10">
        <v>98131</v>
      </c>
      <c r="C586" s="10">
        <v>11017</v>
      </c>
      <c r="D586" s="10">
        <v>11017</v>
      </c>
      <c r="E586" s="10">
        <v>98131</v>
      </c>
      <c r="F586" s="10"/>
    </row>
    <row r="587" spans="1:6">
      <c r="A587" s="5">
        <v>2014</v>
      </c>
      <c r="B587" s="10">
        <v>99778</v>
      </c>
      <c r="C587" s="10">
        <v>11231</v>
      </c>
      <c r="D587" s="10">
        <v>11231</v>
      </c>
      <c r="E587" s="10">
        <v>99778</v>
      </c>
      <c r="F587" s="10"/>
    </row>
    <row r="588" spans="1:6">
      <c r="A588" s="5">
        <v>2015</v>
      </c>
      <c r="B588" s="10">
        <v>102588</v>
      </c>
      <c r="C588" s="10">
        <v>11628</v>
      </c>
      <c r="D588" s="10">
        <v>11628</v>
      </c>
      <c r="E588" s="10">
        <v>102588</v>
      </c>
      <c r="F588" s="10"/>
    </row>
    <row r="589" spans="1:6">
      <c r="A589" s="5">
        <v>2016</v>
      </c>
      <c r="B589" s="10">
        <v>105384</v>
      </c>
      <c r="C589" s="10">
        <v>12053</v>
      </c>
      <c r="D589" s="10">
        <v>12053</v>
      </c>
      <c r="E589" s="10">
        <v>105384</v>
      </c>
      <c r="F589" s="10"/>
    </row>
    <row r="590" spans="1:6">
      <c r="A590" s="5">
        <v>2017</v>
      </c>
      <c r="B590" s="10">
        <v>107559</v>
      </c>
      <c r="C590" s="10">
        <v>12344</v>
      </c>
      <c r="D590" s="10">
        <v>12344</v>
      </c>
      <c r="E590" s="10">
        <v>107559</v>
      </c>
      <c r="F590" s="10"/>
    </row>
    <row r="591" spans="1:6">
      <c r="A591" s="5">
        <v>2018</v>
      </c>
      <c r="B591" s="10">
        <v>109875</v>
      </c>
      <c r="C591" s="10">
        <v>12653</v>
      </c>
      <c r="D591" s="10">
        <v>12653</v>
      </c>
      <c r="E591" s="10">
        <v>109875</v>
      </c>
      <c r="F591" s="10"/>
    </row>
    <row r="592" spans="1:6">
      <c r="A592" s="5">
        <v>2019</v>
      </c>
      <c r="B592" s="10">
        <v>112382</v>
      </c>
      <c r="C592" s="10">
        <v>12943</v>
      </c>
      <c r="D592" s="10">
        <v>12943</v>
      </c>
      <c r="E592" s="10">
        <v>112382</v>
      </c>
      <c r="F592" s="10"/>
    </row>
    <row r="593" spans="1:6">
      <c r="A593" s="5">
        <v>2020</v>
      </c>
      <c r="B593" s="10">
        <v>114957</v>
      </c>
      <c r="C593" s="10">
        <v>13206</v>
      </c>
      <c r="D593" s="10">
        <v>13206</v>
      </c>
      <c r="E593" s="10">
        <v>114957</v>
      </c>
      <c r="F593" s="10"/>
    </row>
    <row r="594" spans="1:6">
      <c r="A594" s="5">
        <v>2021</v>
      </c>
      <c r="B594" s="10">
        <v>117587</v>
      </c>
      <c r="C594" s="10">
        <v>13487</v>
      </c>
      <c r="D594" s="10">
        <v>13487</v>
      </c>
      <c r="E594" s="10">
        <v>117587</v>
      </c>
      <c r="F594" s="10"/>
    </row>
    <row r="595" spans="1:6">
      <c r="A595" s="5">
        <v>2022</v>
      </c>
      <c r="B595" s="10">
        <v>120156</v>
      </c>
      <c r="C595" s="10">
        <v>13766</v>
      </c>
      <c r="D595" s="10">
        <v>13766</v>
      </c>
      <c r="E595" s="10">
        <v>120156</v>
      </c>
      <c r="F595" s="10"/>
    </row>
    <row r="596" spans="1:6">
      <c r="A596" s="5">
        <v>2023</v>
      </c>
      <c r="B596" s="10">
        <v>122720</v>
      </c>
      <c r="C596" s="10">
        <v>14032</v>
      </c>
      <c r="D596" s="10">
        <v>14032</v>
      </c>
      <c r="E596" s="10">
        <v>122720</v>
      </c>
      <c r="F596" s="10"/>
    </row>
    <row r="597" spans="1:6">
      <c r="A597" s="5">
        <v>2024</v>
      </c>
      <c r="B597" s="10">
        <v>125363</v>
      </c>
      <c r="C597" s="10">
        <v>14383</v>
      </c>
      <c r="D597" s="10">
        <v>14383</v>
      </c>
      <c r="E597" s="10">
        <v>125363</v>
      </c>
      <c r="F597" s="10"/>
    </row>
    <row r="598" spans="1:6">
      <c r="B598" s="10"/>
      <c r="C598" s="10"/>
      <c r="D598" s="10"/>
      <c r="E598" s="10"/>
      <c r="F598" s="10"/>
    </row>
    <row r="599" spans="1:6">
      <c r="A599" s="12" t="s">
        <v>364</v>
      </c>
      <c r="B599" s="12"/>
      <c r="C599" s="12"/>
      <c r="D599" s="12"/>
      <c r="E599" s="12"/>
    </row>
    <row r="600" spans="1:6" ht="14.4">
      <c r="A600" s="13" t="s">
        <v>365</v>
      </c>
      <c r="B600" s="10"/>
      <c r="C600" s="10"/>
      <c r="D600" s="10"/>
      <c r="E600" s="10"/>
      <c r="F600" s="10"/>
    </row>
    <row r="601" spans="1:6">
      <c r="A601" s="13" t="s">
        <v>366</v>
      </c>
      <c r="B601" s="10"/>
      <c r="C601" s="10"/>
      <c r="D601" s="10"/>
      <c r="E601" s="10"/>
      <c r="F601" s="10"/>
    </row>
    <row r="602" spans="1:6">
      <c r="B602" s="10"/>
      <c r="C602" s="10"/>
      <c r="D602" s="10"/>
      <c r="E602" s="10"/>
      <c r="F602" s="10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708"/>
  <sheetViews>
    <sheetView zoomScaleNormal="100" workbookViewId="0"/>
  </sheetViews>
  <sheetFormatPr defaultRowHeight="13.8"/>
  <cols>
    <col min="1" max="2" width="8.88671875" style="8" customWidth="1"/>
    <col min="3" max="3" width="8.88671875" style="14" customWidth="1"/>
    <col min="4" max="8" width="8.88671875" style="8" customWidth="1"/>
    <col min="9" max="16384" width="8.88671875" style="8"/>
  </cols>
  <sheetData>
    <row r="1" spans="1:19">
      <c r="A1" s="13" t="s">
        <v>57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>
      <c r="A2" s="13" t="s">
        <v>58</v>
      </c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>
      <c r="A3" s="13" t="s">
        <v>59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>
      <c r="A5" s="8" t="s">
        <v>124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8" t="s">
        <v>0</v>
      </c>
      <c r="B6" s="10" t="s">
        <v>1</v>
      </c>
      <c r="C6" s="9" t="s">
        <v>2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>
      <c r="A7" s="8" t="s">
        <v>8</v>
      </c>
      <c r="B7" s="10" t="s">
        <v>9</v>
      </c>
      <c r="C7" s="9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19">
      <c r="A8" s="8" t="s">
        <v>18</v>
      </c>
      <c r="B8" s="10">
        <v>241</v>
      </c>
      <c r="C8" s="9">
        <v>4.2614107883817427</v>
      </c>
      <c r="D8" s="10">
        <v>1027</v>
      </c>
      <c r="E8" s="10">
        <v>5</v>
      </c>
      <c r="F8" s="10">
        <v>600</v>
      </c>
      <c r="G8" s="10">
        <v>435</v>
      </c>
      <c r="H8" s="10">
        <v>224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>
      <c r="A9" s="8" t="s">
        <v>19</v>
      </c>
      <c r="B9" s="10">
        <v>240</v>
      </c>
      <c r="C9" s="9">
        <v>4.2249999999999996</v>
      </c>
      <c r="D9" s="10">
        <v>1014</v>
      </c>
      <c r="E9" s="10">
        <v>5</v>
      </c>
      <c r="F9" s="10">
        <v>600</v>
      </c>
      <c r="G9" s="10">
        <v>440</v>
      </c>
      <c r="H9" s="10">
        <v>203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19">
      <c r="A10" s="8" t="s">
        <v>20</v>
      </c>
      <c r="B10" s="10">
        <v>249.5</v>
      </c>
      <c r="C10" s="9">
        <v>4.3166332665330662</v>
      </c>
      <c r="D10" s="10">
        <v>1077</v>
      </c>
      <c r="E10" s="10">
        <v>5</v>
      </c>
      <c r="F10" s="10">
        <v>667.9</v>
      </c>
      <c r="G10" s="10">
        <v>442</v>
      </c>
      <c r="H10" s="10">
        <v>175.1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>
      <c r="A11" s="8" t="s">
        <v>21</v>
      </c>
      <c r="B11" s="10">
        <v>255.9</v>
      </c>
      <c r="C11" s="9">
        <v>4.3454474404064083</v>
      </c>
      <c r="D11" s="10">
        <v>1112</v>
      </c>
      <c r="E11" s="10">
        <v>5</v>
      </c>
      <c r="F11" s="10">
        <v>679.8</v>
      </c>
      <c r="G11" s="10">
        <v>448.29999999999995</v>
      </c>
      <c r="H11" s="10">
        <v>164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>
      <c r="A12" s="8" t="s">
        <v>22</v>
      </c>
      <c r="B12" s="10">
        <v>258.5</v>
      </c>
      <c r="C12" s="9">
        <v>4.379110251450677</v>
      </c>
      <c r="D12" s="10">
        <v>1132</v>
      </c>
      <c r="E12" s="10">
        <v>5</v>
      </c>
      <c r="F12" s="10">
        <v>684.9</v>
      </c>
      <c r="G12" s="10">
        <v>454.70000000000005</v>
      </c>
      <c r="H12" s="10">
        <v>161.4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</row>
    <row r="13" spans="1:19">
      <c r="A13" s="8" t="s">
        <v>23</v>
      </c>
      <c r="B13" s="10">
        <v>263</v>
      </c>
      <c r="C13" s="9">
        <v>4.4068441064638781</v>
      </c>
      <c r="D13" s="10">
        <v>1159</v>
      </c>
      <c r="E13" s="10">
        <v>5</v>
      </c>
      <c r="F13" s="10">
        <v>701.4</v>
      </c>
      <c r="G13" s="10">
        <v>459.90000000000009</v>
      </c>
      <c r="H13" s="10">
        <v>164.1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9">
      <c r="A14" s="8" t="s">
        <v>24</v>
      </c>
      <c r="B14" s="10">
        <v>267.7</v>
      </c>
      <c r="C14" s="9">
        <v>4.4340679865521109</v>
      </c>
      <c r="D14" s="10">
        <v>1187</v>
      </c>
      <c r="E14" s="10">
        <v>5</v>
      </c>
      <c r="F14" s="10">
        <v>723.5</v>
      </c>
      <c r="G14" s="10">
        <v>465.7999999999999</v>
      </c>
      <c r="H14" s="10">
        <v>166.8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8" t="s">
        <v>25</v>
      </c>
      <c r="B15" s="10">
        <v>272.10000000000002</v>
      </c>
      <c r="C15" s="9">
        <v>4.4542447629547954</v>
      </c>
      <c r="D15" s="10">
        <v>1212</v>
      </c>
      <c r="E15" s="10">
        <v>5</v>
      </c>
      <c r="F15" s="10">
        <v>743.5</v>
      </c>
      <c r="G15" s="10">
        <v>470.9</v>
      </c>
      <c r="H15" s="10">
        <v>169.4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8" t="s">
        <v>26</v>
      </c>
      <c r="B16" s="10">
        <v>276.39999999999998</v>
      </c>
      <c r="C16" s="9">
        <v>4.4753979739507965</v>
      </c>
      <c r="D16" s="10">
        <v>1237</v>
      </c>
      <c r="E16" s="10">
        <v>5</v>
      </c>
      <c r="F16" s="10">
        <v>762.2</v>
      </c>
      <c r="G16" s="10">
        <v>477.1</v>
      </c>
      <c r="H16" s="10">
        <v>172.1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spans="1:19">
      <c r="A17" s="8" t="s">
        <v>27</v>
      </c>
      <c r="B17" s="10">
        <v>280.8</v>
      </c>
      <c r="C17" s="9">
        <v>4.4907407407407405</v>
      </c>
      <c r="D17" s="10">
        <v>1261</v>
      </c>
      <c r="E17" s="10">
        <v>5</v>
      </c>
      <c r="F17" s="10">
        <v>780.6</v>
      </c>
      <c r="G17" s="10">
        <v>482.69999999999987</v>
      </c>
      <c r="H17" s="10">
        <v>174.8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spans="1:19">
      <c r="A18" s="8" t="s">
        <v>28</v>
      </c>
      <c r="B18" s="10">
        <v>285.3</v>
      </c>
      <c r="C18" s="9">
        <v>4.5040308447248512</v>
      </c>
      <c r="D18" s="10">
        <v>1285</v>
      </c>
      <c r="E18" s="10">
        <v>5</v>
      </c>
      <c r="F18" s="10">
        <v>799.3</v>
      </c>
      <c r="G18" s="10">
        <v>487.9</v>
      </c>
      <c r="H18" s="10">
        <v>177.6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1:19">
      <c r="A19" s="8" t="s">
        <v>29</v>
      </c>
      <c r="B19" s="10">
        <v>289.89999999999998</v>
      </c>
      <c r="C19" s="9">
        <v>4.5153501207312869</v>
      </c>
      <c r="D19" s="10">
        <v>1309</v>
      </c>
      <c r="E19" s="10">
        <v>5</v>
      </c>
      <c r="F19" s="10">
        <v>817.4</v>
      </c>
      <c r="G19" s="10">
        <v>493.79999999999995</v>
      </c>
      <c r="H19" s="10">
        <v>180.4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</row>
    <row r="20" spans="1:19">
      <c r="A20" s="8" t="s">
        <v>30</v>
      </c>
      <c r="B20" s="10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>
      <c r="A21" s="8" t="s">
        <v>30</v>
      </c>
      <c r="B21" s="10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1:19">
      <c r="A22" s="8" t="s">
        <v>125</v>
      </c>
      <c r="B22" s="10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>
      <c r="A23" s="8" t="s">
        <v>0</v>
      </c>
      <c r="B23" s="10" t="s">
        <v>1</v>
      </c>
      <c r="C23" s="9" t="s">
        <v>2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</row>
    <row r="24" spans="1:19">
      <c r="A24" s="8" t="s">
        <v>8</v>
      </c>
      <c r="B24" s="10" t="s">
        <v>9</v>
      </c>
      <c r="C24" s="9" t="s">
        <v>10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</row>
    <row r="25" spans="1:19">
      <c r="A25" s="8" t="s">
        <v>18</v>
      </c>
      <c r="B25" s="10">
        <v>76</v>
      </c>
      <c r="C25" s="9">
        <v>7.8947368421052628</v>
      </c>
      <c r="D25" s="10">
        <v>600</v>
      </c>
      <c r="E25" s="10">
        <v>150</v>
      </c>
      <c r="F25" s="10">
        <v>460</v>
      </c>
      <c r="G25" s="10">
        <v>357</v>
      </c>
      <c r="H25" s="10">
        <v>171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8" t="s">
        <v>19</v>
      </c>
      <c r="B26" s="10">
        <v>70</v>
      </c>
      <c r="C26" s="9">
        <v>7.2</v>
      </c>
      <c r="D26" s="10">
        <v>504</v>
      </c>
      <c r="E26" s="10">
        <v>150</v>
      </c>
      <c r="F26" s="10">
        <v>400</v>
      </c>
      <c r="G26" s="10">
        <v>360</v>
      </c>
      <c r="H26" s="10">
        <v>65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</row>
    <row r="27" spans="1:19">
      <c r="A27" s="8" t="s">
        <v>20</v>
      </c>
      <c r="B27" s="10">
        <v>68.8</v>
      </c>
      <c r="C27" s="9">
        <v>7.2529069767441863</v>
      </c>
      <c r="D27" s="10">
        <v>499</v>
      </c>
      <c r="E27" s="10">
        <v>153.30000000000001</v>
      </c>
      <c r="F27" s="10">
        <v>264.60000000000002</v>
      </c>
      <c r="G27" s="10">
        <v>367.79999999999995</v>
      </c>
      <c r="H27" s="10">
        <v>84.9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</row>
    <row r="28" spans="1:19">
      <c r="A28" s="8" t="s">
        <v>21</v>
      </c>
      <c r="B28" s="10">
        <v>69.5</v>
      </c>
      <c r="C28" s="9">
        <v>7.2661870503597124</v>
      </c>
      <c r="D28" s="10">
        <v>505</v>
      </c>
      <c r="E28" s="10">
        <v>155.69999999999999</v>
      </c>
      <c r="F28" s="10">
        <v>267.5</v>
      </c>
      <c r="G28" s="10">
        <v>371.40000000000003</v>
      </c>
      <c r="H28" s="10">
        <v>106.7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</row>
    <row r="29" spans="1:19">
      <c r="A29" s="8" t="s">
        <v>22</v>
      </c>
      <c r="B29" s="10">
        <v>72.099999999999994</v>
      </c>
      <c r="C29" s="9">
        <v>7.2954230235783637</v>
      </c>
      <c r="D29" s="10">
        <v>526</v>
      </c>
      <c r="E29" s="10">
        <v>161.30000000000001</v>
      </c>
      <c r="F29" s="10">
        <v>281.60000000000002</v>
      </c>
      <c r="G29" s="10">
        <v>382.2</v>
      </c>
      <c r="H29" s="10">
        <v>130.19999999999999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</row>
    <row r="30" spans="1:19">
      <c r="A30" s="8" t="s">
        <v>23</v>
      </c>
      <c r="B30" s="10">
        <v>72.2</v>
      </c>
      <c r="C30" s="9">
        <v>7.3130193905817169</v>
      </c>
      <c r="D30" s="10">
        <v>528</v>
      </c>
      <c r="E30" s="10">
        <v>165.6</v>
      </c>
      <c r="F30" s="10">
        <v>288.39999999999998</v>
      </c>
      <c r="G30" s="10">
        <v>388.5</v>
      </c>
      <c r="H30" s="10">
        <v>146.9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</row>
    <row r="31" spans="1:19">
      <c r="A31" s="8" t="s">
        <v>24</v>
      </c>
      <c r="B31" s="10">
        <v>74.3</v>
      </c>
      <c r="C31" s="9">
        <v>7.3485868102288023</v>
      </c>
      <c r="D31" s="10">
        <v>546</v>
      </c>
      <c r="E31" s="10">
        <v>170.3</v>
      </c>
      <c r="F31" s="10">
        <v>292.8</v>
      </c>
      <c r="G31" s="10">
        <v>398.29999999999984</v>
      </c>
      <c r="H31" s="10">
        <v>172.1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</row>
    <row r="32" spans="1:19">
      <c r="A32" s="8" t="s">
        <v>25</v>
      </c>
      <c r="B32" s="10">
        <v>76.099999999999994</v>
      </c>
      <c r="C32" s="9">
        <v>7.3587385019710911</v>
      </c>
      <c r="D32" s="10">
        <v>560</v>
      </c>
      <c r="E32" s="10">
        <v>175.9</v>
      </c>
      <c r="F32" s="10">
        <v>297.7</v>
      </c>
      <c r="G32" s="10">
        <v>406.99999999999994</v>
      </c>
      <c r="H32" s="10">
        <v>203.3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>
      <c r="A33" s="8" t="s">
        <v>26</v>
      </c>
      <c r="B33" s="10">
        <v>77.599999999999994</v>
      </c>
      <c r="C33" s="9">
        <v>7.3840206185567014</v>
      </c>
      <c r="D33" s="10">
        <v>573</v>
      </c>
      <c r="E33" s="10">
        <v>181.4</v>
      </c>
      <c r="F33" s="10">
        <v>304.5</v>
      </c>
      <c r="G33" s="10">
        <v>416.50000000000006</v>
      </c>
      <c r="H33" s="10">
        <v>236.7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</row>
    <row r="34" spans="1:19">
      <c r="A34" s="8" t="s">
        <v>27</v>
      </c>
      <c r="B34" s="10">
        <v>79.8</v>
      </c>
      <c r="C34" s="9">
        <v>7.4060150375939848</v>
      </c>
      <c r="D34" s="10">
        <v>591</v>
      </c>
      <c r="E34" s="10">
        <v>187.2</v>
      </c>
      <c r="F34" s="10">
        <v>309.89999999999998</v>
      </c>
      <c r="G34" s="10">
        <v>426.2000000000001</v>
      </c>
      <c r="H34" s="10">
        <v>278.8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</row>
    <row r="35" spans="1:19">
      <c r="A35" s="8" t="s">
        <v>28</v>
      </c>
      <c r="B35" s="10">
        <v>82.1</v>
      </c>
      <c r="C35" s="9">
        <v>7.4299634591961032</v>
      </c>
      <c r="D35" s="10">
        <v>610</v>
      </c>
      <c r="E35" s="10">
        <v>193.5</v>
      </c>
      <c r="F35" s="10">
        <v>316.10000000000002</v>
      </c>
      <c r="G35" s="10">
        <v>436.79999999999995</v>
      </c>
      <c r="H35" s="10">
        <v>329.4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19">
      <c r="A36" s="8" t="s">
        <v>29</v>
      </c>
      <c r="B36" s="10">
        <v>84.5</v>
      </c>
      <c r="C36" s="9">
        <v>7.4556213017751478</v>
      </c>
      <c r="D36" s="10">
        <v>630</v>
      </c>
      <c r="E36" s="10">
        <v>200.2</v>
      </c>
      <c r="F36" s="10">
        <v>321.89999999999998</v>
      </c>
      <c r="G36" s="10">
        <v>447.59999999999991</v>
      </c>
      <c r="H36" s="10">
        <v>390.1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19">
      <c r="A37" s="8" t="s">
        <v>30</v>
      </c>
      <c r="B37" s="10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19">
      <c r="A38" s="8" t="s">
        <v>30</v>
      </c>
      <c r="B38" s="10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19">
      <c r="A39" s="8" t="s">
        <v>126</v>
      </c>
      <c r="B39" s="10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19">
      <c r="A40" s="8" t="s">
        <v>0</v>
      </c>
      <c r="B40" s="10" t="s">
        <v>1</v>
      </c>
      <c r="C40" s="9" t="s">
        <v>2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</row>
    <row r="41" spans="1:19">
      <c r="A41" s="8" t="s">
        <v>8</v>
      </c>
      <c r="B41" s="10" t="s">
        <v>9</v>
      </c>
      <c r="C41" s="9" t="s">
        <v>10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</row>
    <row r="42" spans="1:19">
      <c r="A42" s="8" t="s">
        <v>18</v>
      </c>
      <c r="B42" s="10">
        <v>11770</v>
      </c>
      <c r="C42" s="9">
        <v>2.9218351741716226</v>
      </c>
      <c r="D42" s="10">
        <v>34390</v>
      </c>
      <c r="E42" s="10">
        <v>678</v>
      </c>
      <c r="F42" s="10">
        <v>0</v>
      </c>
      <c r="G42" s="10">
        <v>34900</v>
      </c>
      <c r="H42" s="10">
        <v>864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</row>
    <row r="43" spans="1:19">
      <c r="A43" s="8" t="s">
        <v>19</v>
      </c>
      <c r="B43" s="10">
        <v>11800</v>
      </c>
      <c r="C43" s="9">
        <v>2.9322033898305087</v>
      </c>
      <c r="D43" s="10">
        <v>34600</v>
      </c>
      <c r="E43" s="10">
        <v>500</v>
      </c>
      <c r="F43" s="10">
        <v>0</v>
      </c>
      <c r="G43" s="10">
        <v>35200</v>
      </c>
      <c r="H43" s="10">
        <v>764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</row>
    <row r="44" spans="1:19">
      <c r="A44" s="8" t="s">
        <v>20</v>
      </c>
      <c r="B44" s="10">
        <v>11853</v>
      </c>
      <c r="C44" s="9">
        <v>2.9778115245085632</v>
      </c>
      <c r="D44" s="10">
        <v>35296</v>
      </c>
      <c r="E44" s="10">
        <v>592</v>
      </c>
      <c r="F44" s="10">
        <v>0</v>
      </c>
      <c r="G44" s="10">
        <v>35895</v>
      </c>
      <c r="H44" s="10">
        <v>757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</row>
    <row r="45" spans="1:19">
      <c r="A45" s="8" t="s">
        <v>21</v>
      </c>
      <c r="B45" s="10">
        <v>11896</v>
      </c>
      <c r="C45" s="9">
        <v>3.0103396099529252</v>
      </c>
      <c r="D45" s="10">
        <v>35811</v>
      </c>
      <c r="E45" s="10">
        <v>671</v>
      </c>
      <c r="F45" s="10">
        <v>0</v>
      </c>
      <c r="G45" s="10">
        <v>36489</v>
      </c>
      <c r="H45" s="10">
        <v>750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</row>
    <row r="46" spans="1:19">
      <c r="A46" s="8" t="s">
        <v>22</v>
      </c>
      <c r="B46" s="10">
        <v>11948</v>
      </c>
      <c r="C46" s="9">
        <v>3.0438567124204887</v>
      </c>
      <c r="D46" s="10">
        <v>36368</v>
      </c>
      <c r="E46" s="10">
        <v>764</v>
      </c>
      <c r="F46" s="10">
        <v>0</v>
      </c>
      <c r="G46" s="10">
        <v>37140</v>
      </c>
      <c r="H46" s="10">
        <v>742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</row>
    <row r="47" spans="1:19">
      <c r="A47" s="8" t="s">
        <v>23</v>
      </c>
      <c r="B47" s="10">
        <v>11987</v>
      </c>
      <c r="C47" s="9">
        <v>3.0772503545507632</v>
      </c>
      <c r="D47" s="10">
        <v>36887</v>
      </c>
      <c r="E47" s="10">
        <v>860</v>
      </c>
      <c r="F47" s="10">
        <v>0</v>
      </c>
      <c r="G47" s="10">
        <v>37754</v>
      </c>
      <c r="H47" s="10">
        <v>735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</row>
    <row r="48" spans="1:19">
      <c r="A48" s="8" t="s">
        <v>24</v>
      </c>
      <c r="B48" s="10">
        <v>12019</v>
      </c>
      <c r="C48" s="9">
        <v>3.110658124635993</v>
      </c>
      <c r="D48" s="10">
        <v>37387</v>
      </c>
      <c r="E48" s="10">
        <v>963</v>
      </c>
      <c r="F48" s="10">
        <v>0</v>
      </c>
      <c r="G48" s="10">
        <v>38357</v>
      </c>
      <c r="H48" s="10">
        <v>728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</row>
    <row r="49" spans="1:19">
      <c r="A49" s="8" t="s">
        <v>25</v>
      </c>
      <c r="B49" s="10">
        <v>12057</v>
      </c>
      <c r="C49" s="9">
        <v>3.1444803848386829</v>
      </c>
      <c r="D49" s="10">
        <v>37913</v>
      </c>
      <c r="E49" s="10">
        <v>1062</v>
      </c>
      <c r="F49" s="10">
        <v>0</v>
      </c>
      <c r="G49" s="10">
        <v>38982</v>
      </c>
      <c r="H49" s="10">
        <v>721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</row>
    <row r="50" spans="1:19">
      <c r="A50" s="8" t="s">
        <v>26</v>
      </c>
      <c r="B50" s="10">
        <v>12098</v>
      </c>
      <c r="C50" s="9">
        <v>3.1779632997189617</v>
      </c>
      <c r="D50" s="10">
        <v>38447</v>
      </c>
      <c r="E50" s="10">
        <v>1162</v>
      </c>
      <c r="F50" s="10">
        <v>0</v>
      </c>
      <c r="G50" s="10">
        <v>39616</v>
      </c>
      <c r="H50" s="10">
        <v>714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</row>
    <row r="51" spans="1:19">
      <c r="A51" s="8" t="s">
        <v>27</v>
      </c>
      <c r="B51" s="10">
        <v>12142</v>
      </c>
      <c r="C51" s="9">
        <v>3.2122385109537146</v>
      </c>
      <c r="D51" s="10">
        <v>39003</v>
      </c>
      <c r="E51" s="10">
        <v>1260</v>
      </c>
      <c r="F51" s="10">
        <v>0</v>
      </c>
      <c r="G51" s="10">
        <v>40269</v>
      </c>
      <c r="H51" s="10">
        <v>708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</row>
    <row r="52" spans="1:19">
      <c r="A52" s="8" t="s">
        <v>28</v>
      </c>
      <c r="B52" s="10">
        <v>12183</v>
      </c>
      <c r="C52" s="9">
        <v>3.2464089304768939</v>
      </c>
      <c r="D52" s="10">
        <v>39551</v>
      </c>
      <c r="E52" s="10">
        <v>1355</v>
      </c>
      <c r="F52" s="10">
        <v>0</v>
      </c>
      <c r="G52" s="10">
        <v>40912</v>
      </c>
      <c r="H52" s="10">
        <v>702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</row>
    <row r="53" spans="1:19">
      <c r="A53" s="8" t="s">
        <v>29</v>
      </c>
      <c r="B53" s="10">
        <v>12225</v>
      </c>
      <c r="C53" s="9">
        <v>3.2805725971370143</v>
      </c>
      <c r="D53" s="10">
        <v>40105</v>
      </c>
      <c r="E53" s="10">
        <v>1450</v>
      </c>
      <c r="F53" s="10">
        <v>0</v>
      </c>
      <c r="G53" s="10">
        <v>41561</v>
      </c>
      <c r="H53" s="10">
        <v>696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</row>
    <row r="54" spans="1:19">
      <c r="A54" s="8" t="s">
        <v>30</v>
      </c>
      <c r="B54" s="10"/>
      <c r="C54" s="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</row>
    <row r="55" spans="1:19">
      <c r="A55" s="8" t="s">
        <v>30</v>
      </c>
      <c r="B55" s="10"/>
      <c r="C55" s="9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  <row r="56" spans="1:19">
      <c r="A56" s="8" t="s">
        <v>127</v>
      </c>
      <c r="B56" s="10"/>
      <c r="C56" s="9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</row>
    <row r="57" spans="1:19">
      <c r="A57" s="8" t="s">
        <v>0</v>
      </c>
      <c r="B57" s="10" t="s">
        <v>1</v>
      </c>
      <c r="C57" s="9" t="s">
        <v>2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</row>
    <row r="58" spans="1:19">
      <c r="A58" s="8" t="s">
        <v>8</v>
      </c>
      <c r="B58" s="10" t="s">
        <v>9</v>
      </c>
      <c r="C58" s="9" t="s">
        <v>10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17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</row>
    <row r="59" spans="1:19">
      <c r="A59" s="8" t="s">
        <v>18</v>
      </c>
      <c r="B59" s="10">
        <v>2400</v>
      </c>
      <c r="C59" s="9">
        <v>3.4583333333333335</v>
      </c>
      <c r="D59" s="10">
        <v>8300</v>
      </c>
      <c r="E59" s="10">
        <v>700</v>
      </c>
      <c r="F59" s="10">
        <v>900</v>
      </c>
      <c r="G59" s="10">
        <v>7900</v>
      </c>
      <c r="H59" s="10">
        <v>728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</row>
    <row r="60" spans="1:19">
      <c r="A60" s="8" t="s">
        <v>19</v>
      </c>
      <c r="B60" s="10">
        <v>2450</v>
      </c>
      <c r="C60" s="9">
        <v>3.4081632653061225</v>
      </c>
      <c r="D60" s="10">
        <v>8350</v>
      </c>
      <c r="E60" s="10">
        <v>700</v>
      </c>
      <c r="F60" s="10">
        <v>900</v>
      </c>
      <c r="G60" s="10">
        <v>7900</v>
      </c>
      <c r="H60" s="10">
        <v>978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</row>
    <row r="61" spans="1:19">
      <c r="A61" s="8" t="s">
        <v>20</v>
      </c>
      <c r="B61" s="10">
        <v>2462</v>
      </c>
      <c r="C61" s="9">
        <v>3.5166531275385866</v>
      </c>
      <c r="D61" s="10">
        <v>8658</v>
      </c>
      <c r="E61" s="10">
        <v>700</v>
      </c>
      <c r="F61" s="10">
        <v>1618</v>
      </c>
      <c r="G61" s="10">
        <v>7975</v>
      </c>
      <c r="H61" s="10">
        <v>743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</row>
    <row r="62" spans="1:19">
      <c r="A62" s="8" t="s">
        <v>21</v>
      </c>
      <c r="B62" s="10">
        <v>2478</v>
      </c>
      <c r="C62" s="9">
        <v>3.5294592413236483</v>
      </c>
      <c r="D62" s="10">
        <v>8746</v>
      </c>
      <c r="E62" s="10">
        <v>700</v>
      </c>
      <c r="F62" s="10">
        <v>1492</v>
      </c>
      <c r="G62" s="10">
        <v>7950</v>
      </c>
      <c r="H62" s="10">
        <v>747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</row>
    <row r="63" spans="1:19">
      <c r="A63" s="8" t="s">
        <v>22</v>
      </c>
      <c r="B63" s="10">
        <v>2491</v>
      </c>
      <c r="C63" s="9">
        <v>3.5576073865917301</v>
      </c>
      <c r="D63" s="10">
        <v>8862</v>
      </c>
      <c r="E63" s="10">
        <v>700</v>
      </c>
      <c r="F63" s="10">
        <v>1549</v>
      </c>
      <c r="G63" s="10">
        <v>8009</v>
      </c>
      <c r="H63" s="10">
        <v>751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</row>
    <row r="64" spans="1:19">
      <c r="A64" s="8" t="s">
        <v>23</v>
      </c>
      <c r="B64" s="10">
        <v>2521</v>
      </c>
      <c r="C64" s="9">
        <v>3.5624752082506941</v>
      </c>
      <c r="D64" s="10">
        <v>8981</v>
      </c>
      <c r="E64" s="10">
        <v>700</v>
      </c>
      <c r="F64" s="10">
        <v>1640</v>
      </c>
      <c r="G64" s="10">
        <v>8036</v>
      </c>
      <c r="H64" s="10">
        <v>756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</row>
    <row r="65" spans="1:19">
      <c r="A65" s="8" t="s">
        <v>24</v>
      </c>
      <c r="B65" s="10">
        <v>2535</v>
      </c>
      <c r="C65" s="9">
        <v>3.580276134122288</v>
      </c>
      <c r="D65" s="10">
        <v>9076</v>
      </c>
      <c r="E65" s="10">
        <v>700</v>
      </c>
      <c r="F65" s="10">
        <v>1726</v>
      </c>
      <c r="G65" s="10">
        <v>8047</v>
      </c>
      <c r="H65" s="10">
        <v>759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</row>
    <row r="66" spans="1:19">
      <c r="A66" s="8" t="s">
        <v>25</v>
      </c>
      <c r="B66" s="10">
        <v>2543</v>
      </c>
      <c r="C66" s="9">
        <v>3.6012583562721194</v>
      </c>
      <c r="D66" s="10">
        <v>9158</v>
      </c>
      <c r="E66" s="10">
        <v>700</v>
      </c>
      <c r="F66" s="10">
        <v>1781</v>
      </c>
      <c r="G66" s="10">
        <v>8074</v>
      </c>
      <c r="H66" s="10">
        <v>762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</row>
    <row r="67" spans="1:19">
      <c r="A67" s="8" t="s">
        <v>26</v>
      </c>
      <c r="B67" s="10">
        <v>2544</v>
      </c>
      <c r="C67" s="9">
        <v>3.6230345911949686</v>
      </c>
      <c r="D67" s="10">
        <v>9217</v>
      </c>
      <c r="E67" s="10">
        <v>700</v>
      </c>
      <c r="F67" s="10">
        <v>1830</v>
      </c>
      <c r="G67" s="10">
        <v>8084</v>
      </c>
      <c r="H67" s="10">
        <v>765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</row>
    <row r="68" spans="1:19">
      <c r="A68" s="8" t="s">
        <v>27</v>
      </c>
      <c r="B68" s="10">
        <v>2540</v>
      </c>
      <c r="C68" s="9">
        <v>3.6468503937007872</v>
      </c>
      <c r="D68" s="10">
        <v>9263</v>
      </c>
      <c r="E68" s="10">
        <v>700</v>
      </c>
      <c r="F68" s="10">
        <v>1870</v>
      </c>
      <c r="G68" s="10">
        <v>8090</v>
      </c>
      <c r="H68" s="10">
        <v>768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</row>
    <row r="69" spans="1:19">
      <c r="A69" s="8" t="s">
        <v>28</v>
      </c>
      <c r="B69" s="10">
        <v>2535</v>
      </c>
      <c r="C69" s="9">
        <v>3.670216962524655</v>
      </c>
      <c r="D69" s="10">
        <v>9304</v>
      </c>
      <c r="E69" s="10">
        <v>700</v>
      </c>
      <c r="F69" s="10">
        <v>1905</v>
      </c>
      <c r="G69" s="10">
        <v>8097</v>
      </c>
      <c r="H69" s="10">
        <v>770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</row>
    <row r="70" spans="1:19">
      <c r="A70" s="8" t="s">
        <v>29</v>
      </c>
      <c r="B70" s="10">
        <v>2530</v>
      </c>
      <c r="C70" s="9">
        <v>3.6920948616600788</v>
      </c>
      <c r="D70" s="10">
        <v>9341</v>
      </c>
      <c r="E70" s="10">
        <v>700</v>
      </c>
      <c r="F70" s="10">
        <v>1940</v>
      </c>
      <c r="G70" s="10">
        <v>8099</v>
      </c>
      <c r="H70" s="10">
        <v>772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</row>
    <row r="71" spans="1:19">
      <c r="A71" s="8" t="s">
        <v>30</v>
      </c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</row>
    <row r="72" spans="1:19">
      <c r="A72" s="8" t="s">
        <v>30</v>
      </c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</row>
    <row r="73" spans="1:19">
      <c r="A73" s="8" t="s">
        <v>128</v>
      </c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19">
      <c r="A74" s="8" t="s">
        <v>0</v>
      </c>
      <c r="B74" s="10" t="s">
        <v>1</v>
      </c>
      <c r="C74" s="9" t="s">
        <v>2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</row>
    <row r="75" spans="1:19">
      <c r="A75" s="8" t="s">
        <v>8</v>
      </c>
      <c r="B75" s="10" t="s">
        <v>9</v>
      </c>
      <c r="C75" s="9" t="s">
        <v>10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</row>
    <row r="76" spans="1:19">
      <c r="A76" s="8" t="s">
        <v>18</v>
      </c>
      <c r="B76" s="10">
        <v>7050</v>
      </c>
      <c r="C76" s="9">
        <v>1.6960283687943263</v>
      </c>
      <c r="D76" s="10">
        <v>11957</v>
      </c>
      <c r="E76" s="10">
        <v>0</v>
      </c>
      <c r="F76" s="10">
        <v>1300</v>
      </c>
      <c r="G76" s="10">
        <v>10500</v>
      </c>
      <c r="H76" s="10">
        <v>710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</row>
    <row r="77" spans="1:19">
      <c r="A77" s="8" t="s">
        <v>19</v>
      </c>
      <c r="B77" s="10">
        <v>7065</v>
      </c>
      <c r="C77" s="9">
        <v>1.7197452229299364</v>
      </c>
      <c r="D77" s="10">
        <v>12150</v>
      </c>
      <c r="E77" s="10">
        <v>0</v>
      </c>
      <c r="F77" s="10">
        <v>1300</v>
      </c>
      <c r="G77" s="10">
        <v>11000</v>
      </c>
      <c r="H77" s="10">
        <v>560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</row>
    <row r="78" spans="1:19">
      <c r="A78" s="8" t="s">
        <v>20</v>
      </c>
      <c r="B78" s="10">
        <v>7110</v>
      </c>
      <c r="C78" s="9">
        <v>1.7436005625879043</v>
      </c>
      <c r="D78" s="10">
        <v>12397</v>
      </c>
      <c r="E78" s="10">
        <v>0</v>
      </c>
      <c r="F78" s="10">
        <v>1371</v>
      </c>
      <c r="G78" s="10">
        <v>11115</v>
      </c>
      <c r="H78" s="10">
        <v>471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</row>
    <row r="79" spans="1:19">
      <c r="A79" s="8" t="s">
        <v>21</v>
      </c>
      <c r="B79" s="10">
        <v>7162</v>
      </c>
      <c r="C79" s="9">
        <v>1.76752303825747</v>
      </c>
      <c r="D79" s="10">
        <v>12659</v>
      </c>
      <c r="E79" s="10">
        <v>0</v>
      </c>
      <c r="F79" s="10">
        <v>1500</v>
      </c>
      <c r="G79" s="10">
        <v>11218</v>
      </c>
      <c r="H79" s="10">
        <v>412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</row>
    <row r="80" spans="1:19">
      <c r="A80" s="8" t="s">
        <v>22</v>
      </c>
      <c r="B80" s="10">
        <v>7186</v>
      </c>
      <c r="C80" s="9">
        <v>1.7868076816031171</v>
      </c>
      <c r="D80" s="10">
        <v>12840</v>
      </c>
      <c r="E80" s="10">
        <v>0</v>
      </c>
      <c r="F80" s="10">
        <v>1562</v>
      </c>
      <c r="G80" s="10">
        <v>11310</v>
      </c>
      <c r="H80" s="10">
        <v>380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</row>
    <row r="81" spans="1:19">
      <c r="A81" s="8" t="s">
        <v>23</v>
      </c>
      <c r="B81" s="10">
        <v>7202</v>
      </c>
      <c r="C81" s="9">
        <v>1.7983893362954735</v>
      </c>
      <c r="D81" s="10">
        <v>12952</v>
      </c>
      <c r="E81" s="10">
        <v>0</v>
      </c>
      <c r="F81" s="10">
        <v>1563</v>
      </c>
      <c r="G81" s="10">
        <v>11412</v>
      </c>
      <c r="H81" s="10">
        <v>357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</row>
    <row r="82" spans="1:19">
      <c r="A82" s="8" t="s">
        <v>24</v>
      </c>
      <c r="B82" s="10">
        <v>7229</v>
      </c>
      <c r="C82" s="9">
        <v>1.8104855443353161</v>
      </c>
      <c r="D82" s="10">
        <v>13088</v>
      </c>
      <c r="E82" s="10">
        <v>0</v>
      </c>
      <c r="F82" s="10">
        <v>1602</v>
      </c>
      <c r="G82" s="10">
        <v>11508</v>
      </c>
      <c r="H82" s="10">
        <v>335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</row>
    <row r="83" spans="1:19">
      <c r="A83" s="8" t="s">
        <v>25</v>
      </c>
      <c r="B83" s="10">
        <v>7284</v>
      </c>
      <c r="C83" s="9">
        <v>1.8157605711147722</v>
      </c>
      <c r="D83" s="10">
        <v>13226</v>
      </c>
      <c r="E83" s="10">
        <v>0</v>
      </c>
      <c r="F83" s="10">
        <v>1634</v>
      </c>
      <c r="G83" s="10">
        <v>11599</v>
      </c>
      <c r="H83" s="10">
        <v>328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</row>
    <row r="84" spans="1:19">
      <c r="A84" s="8" t="s">
        <v>26</v>
      </c>
      <c r="B84" s="10">
        <v>7328</v>
      </c>
      <c r="C84" s="9">
        <v>1.8213700873362446</v>
      </c>
      <c r="D84" s="10">
        <v>13347</v>
      </c>
      <c r="E84" s="10">
        <v>0</v>
      </c>
      <c r="F84" s="10">
        <v>1667</v>
      </c>
      <c r="G84" s="10">
        <v>11687</v>
      </c>
      <c r="H84" s="10">
        <v>321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</row>
    <row r="85" spans="1:19">
      <c r="A85" s="8" t="s">
        <v>27</v>
      </c>
      <c r="B85" s="10">
        <v>7376</v>
      </c>
      <c r="C85" s="9">
        <v>1.8270065075921909</v>
      </c>
      <c r="D85" s="10">
        <v>13476</v>
      </c>
      <c r="E85" s="10">
        <v>0</v>
      </c>
      <c r="F85" s="10">
        <v>1709</v>
      </c>
      <c r="G85" s="10">
        <v>11774</v>
      </c>
      <c r="H85" s="10">
        <v>314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</row>
    <row r="86" spans="1:19">
      <c r="A86" s="8" t="s">
        <v>28</v>
      </c>
      <c r="B86" s="10">
        <v>7420</v>
      </c>
      <c r="C86" s="9">
        <v>1.8326145552560646</v>
      </c>
      <c r="D86" s="10">
        <v>13598</v>
      </c>
      <c r="E86" s="10">
        <v>0</v>
      </c>
      <c r="F86" s="10">
        <v>1745</v>
      </c>
      <c r="G86" s="10">
        <v>11859</v>
      </c>
      <c r="H86" s="10">
        <v>308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</row>
    <row r="87" spans="1:19">
      <c r="A87" s="8" t="s">
        <v>29</v>
      </c>
      <c r="B87" s="10">
        <v>7458</v>
      </c>
      <c r="C87" s="9">
        <v>1.8381603647090372</v>
      </c>
      <c r="D87" s="10">
        <v>13709</v>
      </c>
      <c r="E87" s="10">
        <v>0</v>
      </c>
      <c r="F87" s="10">
        <v>1771</v>
      </c>
      <c r="G87" s="10">
        <v>11945</v>
      </c>
      <c r="H87" s="10">
        <v>301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</row>
    <row r="88" spans="1:19">
      <c r="A88" s="8" t="s">
        <v>30</v>
      </c>
      <c r="B88" s="10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>
      <c r="A89" s="8" t="s">
        <v>30</v>
      </c>
      <c r="B89" s="10"/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1:19">
      <c r="A90" s="8" t="s">
        <v>129</v>
      </c>
      <c r="B90" s="10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1:19">
      <c r="A91" s="8" t="s">
        <v>0</v>
      </c>
      <c r="B91" s="10" t="s">
        <v>1</v>
      </c>
      <c r="C91" s="9" t="s">
        <v>2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7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</row>
    <row r="92" spans="1:19">
      <c r="A92" s="8" t="s">
        <v>8</v>
      </c>
      <c r="B92" s="10" t="s">
        <v>9</v>
      </c>
      <c r="C92" s="9" t="s">
        <v>10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17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</row>
    <row r="93" spans="1:19">
      <c r="A93" s="8" t="s">
        <v>18</v>
      </c>
      <c r="B93" s="10">
        <v>2970</v>
      </c>
      <c r="C93" s="9">
        <v>1.5909090909090908</v>
      </c>
      <c r="D93" s="10">
        <v>4725</v>
      </c>
      <c r="E93" s="10">
        <v>5</v>
      </c>
      <c r="F93" s="10">
        <v>1000</v>
      </c>
      <c r="G93" s="10">
        <v>3650</v>
      </c>
      <c r="H93" s="10">
        <v>301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</row>
    <row r="94" spans="1:19">
      <c r="A94" s="8" t="s">
        <v>19</v>
      </c>
      <c r="B94" s="10">
        <v>3050</v>
      </c>
      <c r="C94" s="9">
        <v>1.6065573770491803</v>
      </c>
      <c r="D94" s="10">
        <v>4900</v>
      </c>
      <c r="E94" s="10">
        <v>0</v>
      </c>
      <c r="F94" s="10">
        <v>1200</v>
      </c>
      <c r="G94" s="10">
        <v>3700</v>
      </c>
      <c r="H94" s="10">
        <v>301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</row>
    <row r="95" spans="1:19">
      <c r="A95" s="8" t="s">
        <v>20</v>
      </c>
      <c r="B95" s="10">
        <v>3102</v>
      </c>
      <c r="C95" s="9">
        <v>1.632495164410058</v>
      </c>
      <c r="D95" s="10">
        <v>5064</v>
      </c>
      <c r="E95" s="10">
        <v>0</v>
      </c>
      <c r="F95" s="10">
        <v>1292</v>
      </c>
      <c r="G95" s="10">
        <v>3766.2</v>
      </c>
      <c r="H95" s="10">
        <v>306.8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</row>
    <row r="96" spans="1:19">
      <c r="A96" s="8" t="s">
        <v>21</v>
      </c>
      <c r="B96" s="10">
        <v>3152</v>
      </c>
      <c r="C96" s="9">
        <v>1.6602157360406091</v>
      </c>
      <c r="D96" s="10">
        <v>5233</v>
      </c>
      <c r="E96" s="10">
        <v>0</v>
      </c>
      <c r="F96" s="10">
        <v>1385</v>
      </c>
      <c r="G96" s="10">
        <v>3843.6000000000004</v>
      </c>
      <c r="H96" s="10">
        <v>311.2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</row>
    <row r="97" spans="1:19">
      <c r="A97" s="8" t="s">
        <v>22</v>
      </c>
      <c r="B97" s="10">
        <v>3190</v>
      </c>
      <c r="C97" s="9">
        <v>1.6789968652037617</v>
      </c>
      <c r="D97" s="10">
        <v>5356</v>
      </c>
      <c r="E97" s="10">
        <v>0</v>
      </c>
      <c r="F97" s="10">
        <v>1432</v>
      </c>
      <c r="G97" s="10">
        <v>3919.7</v>
      </c>
      <c r="H97" s="10">
        <v>315.5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</row>
    <row r="98" spans="1:19">
      <c r="A98" s="8" t="s">
        <v>23</v>
      </c>
      <c r="B98" s="10">
        <v>3222</v>
      </c>
      <c r="C98" s="9">
        <v>1.6986343885785227</v>
      </c>
      <c r="D98" s="10">
        <v>5473</v>
      </c>
      <c r="E98" s="10">
        <v>0</v>
      </c>
      <c r="F98" s="10">
        <v>1472</v>
      </c>
      <c r="G98" s="10">
        <v>3996.5</v>
      </c>
      <c r="H98" s="10">
        <v>320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</row>
    <row r="99" spans="1:19">
      <c r="A99" s="8" t="s">
        <v>24</v>
      </c>
      <c r="B99" s="10">
        <v>3250</v>
      </c>
      <c r="C99" s="9">
        <v>1.7178461538461538</v>
      </c>
      <c r="D99" s="10">
        <v>5583</v>
      </c>
      <c r="E99" s="10">
        <v>0</v>
      </c>
      <c r="F99" s="10">
        <v>1506</v>
      </c>
      <c r="G99" s="10">
        <v>4072.4</v>
      </c>
      <c r="H99" s="10">
        <v>324.60000000000002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</row>
    <row r="100" spans="1:19">
      <c r="A100" s="8" t="s">
        <v>25</v>
      </c>
      <c r="B100" s="10">
        <v>3276</v>
      </c>
      <c r="C100" s="9">
        <v>1.7374847374847375</v>
      </c>
      <c r="D100" s="10">
        <v>5692</v>
      </c>
      <c r="E100" s="10">
        <v>0</v>
      </c>
      <c r="F100" s="10">
        <v>1538</v>
      </c>
      <c r="G100" s="10">
        <v>4149.2000000000007</v>
      </c>
      <c r="H100" s="10">
        <v>329.4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1:19">
      <c r="A101" s="8" t="s">
        <v>26</v>
      </c>
      <c r="B101" s="10">
        <v>3297</v>
      </c>
      <c r="C101" s="9">
        <v>1.7573551713679103</v>
      </c>
      <c r="D101" s="10">
        <v>5794</v>
      </c>
      <c r="E101" s="10">
        <v>0</v>
      </c>
      <c r="F101" s="10">
        <v>1564</v>
      </c>
      <c r="G101" s="10">
        <v>4225</v>
      </c>
      <c r="H101" s="10">
        <v>334.4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1:19">
      <c r="A102" s="8" t="s">
        <v>27</v>
      </c>
      <c r="B102" s="10">
        <v>3321</v>
      </c>
      <c r="C102" s="9">
        <v>1.7768744354110209</v>
      </c>
      <c r="D102" s="10">
        <v>5901</v>
      </c>
      <c r="E102" s="10">
        <v>0</v>
      </c>
      <c r="F102" s="10">
        <v>1594</v>
      </c>
      <c r="G102" s="10">
        <v>4301.7999999999993</v>
      </c>
      <c r="H102" s="10">
        <v>339.6</v>
      </c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1:19">
      <c r="A103" s="8" t="s">
        <v>28</v>
      </c>
      <c r="B103" s="10">
        <v>3339</v>
      </c>
      <c r="C103" s="9">
        <v>1.7972446840371368</v>
      </c>
      <c r="D103" s="10">
        <v>6001</v>
      </c>
      <c r="E103" s="10">
        <v>0</v>
      </c>
      <c r="F103" s="10">
        <v>1618</v>
      </c>
      <c r="G103" s="10">
        <v>4377.6000000000004</v>
      </c>
      <c r="H103" s="10">
        <v>345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1:19">
      <c r="A104" s="8" t="s">
        <v>29</v>
      </c>
      <c r="B104" s="10">
        <v>3355</v>
      </c>
      <c r="C104" s="9">
        <v>1.81698956780924</v>
      </c>
      <c r="D104" s="10">
        <v>6096</v>
      </c>
      <c r="E104" s="10">
        <v>0</v>
      </c>
      <c r="F104" s="10">
        <v>1637</v>
      </c>
      <c r="G104" s="10">
        <v>4453.3999999999996</v>
      </c>
      <c r="H104" s="10">
        <v>350.6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1:19">
      <c r="A105" s="8" t="s">
        <v>30</v>
      </c>
      <c r="B105" s="10"/>
      <c r="C105" s="9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  <row r="106" spans="1:19">
      <c r="A106" s="8" t="s">
        <v>30</v>
      </c>
      <c r="B106" s="10"/>
      <c r="C106" s="9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19">
      <c r="A107" s="8" t="s">
        <v>130</v>
      </c>
      <c r="B107" s="10"/>
      <c r="C107" s="9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</row>
    <row r="108" spans="1:19">
      <c r="A108" s="8" t="s">
        <v>0</v>
      </c>
      <c r="B108" s="10" t="s">
        <v>1</v>
      </c>
      <c r="C108" s="9" t="s">
        <v>2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7</v>
      </c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</row>
    <row r="109" spans="1:19">
      <c r="A109" s="8" t="s">
        <v>8</v>
      </c>
      <c r="B109" s="10" t="s">
        <v>9</v>
      </c>
      <c r="C109" s="9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17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</row>
    <row r="110" spans="1:19">
      <c r="A110" s="8" t="s">
        <v>18</v>
      </c>
      <c r="B110" s="11" t="s">
        <v>31</v>
      </c>
      <c r="C110" s="9" t="s">
        <v>31</v>
      </c>
      <c r="D110" s="10" t="s">
        <v>31</v>
      </c>
      <c r="E110" s="10">
        <v>350</v>
      </c>
      <c r="F110" s="10">
        <v>0</v>
      </c>
      <c r="G110" s="10">
        <v>350</v>
      </c>
      <c r="H110" s="10">
        <v>0</v>
      </c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</row>
    <row r="111" spans="1:19">
      <c r="A111" s="8" t="s">
        <v>19</v>
      </c>
      <c r="B111" s="11" t="s">
        <v>31</v>
      </c>
      <c r="C111" s="9" t="s">
        <v>31</v>
      </c>
      <c r="D111" s="10" t="s">
        <v>31</v>
      </c>
      <c r="E111" s="10">
        <v>350</v>
      </c>
      <c r="F111" s="10">
        <v>0</v>
      </c>
      <c r="G111" s="10">
        <v>350</v>
      </c>
      <c r="H111" s="10">
        <v>0</v>
      </c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</row>
    <row r="112" spans="1:19">
      <c r="A112" s="8" t="s">
        <v>20</v>
      </c>
      <c r="B112" s="11" t="s">
        <v>31</v>
      </c>
      <c r="C112" s="9" t="s">
        <v>31</v>
      </c>
      <c r="D112" s="10" t="s">
        <v>31</v>
      </c>
      <c r="E112" s="10">
        <v>350.5</v>
      </c>
      <c r="F112" s="10">
        <v>0</v>
      </c>
      <c r="G112" s="10">
        <v>350.5</v>
      </c>
      <c r="H112" s="10">
        <v>0</v>
      </c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8" t="s">
        <v>21</v>
      </c>
      <c r="B113" s="11" t="s">
        <v>31</v>
      </c>
      <c r="C113" s="9" t="s">
        <v>31</v>
      </c>
      <c r="D113" s="10" t="s">
        <v>31</v>
      </c>
      <c r="E113" s="10">
        <v>353.8</v>
      </c>
      <c r="F113" s="10">
        <v>0</v>
      </c>
      <c r="G113" s="10">
        <v>353.8</v>
      </c>
      <c r="H113" s="10">
        <v>0</v>
      </c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8" t="s">
        <v>22</v>
      </c>
      <c r="B114" s="11" t="s">
        <v>31</v>
      </c>
      <c r="C114" s="9" t="s">
        <v>31</v>
      </c>
      <c r="D114" s="10" t="s">
        <v>31</v>
      </c>
      <c r="E114" s="10">
        <v>357.9</v>
      </c>
      <c r="F114" s="10">
        <v>0</v>
      </c>
      <c r="G114" s="10">
        <v>357.9</v>
      </c>
      <c r="H114" s="10">
        <v>0</v>
      </c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8" t="s">
        <v>23</v>
      </c>
      <c r="B115" s="11" t="s">
        <v>31</v>
      </c>
      <c r="C115" s="9" t="s">
        <v>31</v>
      </c>
      <c r="D115" s="10" t="s">
        <v>31</v>
      </c>
      <c r="E115" s="10">
        <v>361.6</v>
      </c>
      <c r="F115" s="10">
        <v>0</v>
      </c>
      <c r="G115" s="10">
        <v>361.6</v>
      </c>
      <c r="H115" s="10">
        <v>0</v>
      </c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8" t="s">
        <v>24</v>
      </c>
      <c r="B116" s="11" t="s">
        <v>31</v>
      </c>
      <c r="C116" s="9" t="s">
        <v>31</v>
      </c>
      <c r="D116" s="10" t="s">
        <v>31</v>
      </c>
      <c r="E116" s="10">
        <v>365.3</v>
      </c>
      <c r="F116" s="10">
        <v>0</v>
      </c>
      <c r="G116" s="10">
        <v>365.3</v>
      </c>
      <c r="H116" s="10">
        <v>0</v>
      </c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8" t="s">
        <v>25</v>
      </c>
      <c r="B117" s="11" t="s">
        <v>31</v>
      </c>
      <c r="C117" s="9" t="s">
        <v>31</v>
      </c>
      <c r="D117" s="10" t="s">
        <v>31</v>
      </c>
      <c r="E117" s="10">
        <v>369.1</v>
      </c>
      <c r="F117" s="10">
        <v>0</v>
      </c>
      <c r="G117" s="10">
        <v>369.1</v>
      </c>
      <c r="H117" s="10">
        <v>0</v>
      </c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8" t="s">
        <v>26</v>
      </c>
      <c r="B118" s="11" t="s">
        <v>31</v>
      </c>
      <c r="C118" s="9" t="s">
        <v>31</v>
      </c>
      <c r="D118" s="10" t="s">
        <v>31</v>
      </c>
      <c r="E118" s="10">
        <v>372.7</v>
      </c>
      <c r="F118" s="10">
        <v>0</v>
      </c>
      <c r="G118" s="10">
        <v>372.7</v>
      </c>
      <c r="H118" s="10">
        <v>0</v>
      </c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8" t="s">
        <v>27</v>
      </c>
      <c r="B119" s="11" t="s">
        <v>31</v>
      </c>
      <c r="C119" s="9" t="s">
        <v>31</v>
      </c>
      <c r="D119" s="10" t="s">
        <v>31</v>
      </c>
      <c r="E119" s="10">
        <v>376.4</v>
      </c>
      <c r="F119" s="10">
        <v>0</v>
      </c>
      <c r="G119" s="10">
        <v>376.4</v>
      </c>
      <c r="H119" s="10">
        <v>0</v>
      </c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8" t="s">
        <v>28</v>
      </c>
      <c r="B120" s="11" t="s">
        <v>31</v>
      </c>
      <c r="C120" s="9" t="s">
        <v>31</v>
      </c>
      <c r="D120" s="10" t="s">
        <v>31</v>
      </c>
      <c r="E120" s="10">
        <v>380.1</v>
      </c>
      <c r="F120" s="10">
        <v>0</v>
      </c>
      <c r="G120" s="10">
        <v>380.1</v>
      </c>
      <c r="H120" s="10">
        <v>0</v>
      </c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8" t="s">
        <v>29</v>
      </c>
      <c r="B121" s="11" t="s">
        <v>31</v>
      </c>
      <c r="C121" s="9" t="s">
        <v>31</v>
      </c>
      <c r="D121" s="10" t="s">
        <v>31</v>
      </c>
      <c r="E121" s="10">
        <v>383.7</v>
      </c>
      <c r="F121" s="10">
        <v>0</v>
      </c>
      <c r="G121" s="10">
        <v>383.7</v>
      </c>
      <c r="H121" s="10">
        <v>0</v>
      </c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</row>
    <row r="122" spans="1:19">
      <c r="A122" s="8" t="s">
        <v>30</v>
      </c>
      <c r="B122" s="10"/>
      <c r="C122" s="9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8" t="s">
        <v>30</v>
      </c>
      <c r="B123" s="10"/>
      <c r="C123" s="9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8" t="s">
        <v>131</v>
      </c>
      <c r="B124" s="10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8" t="s">
        <v>0</v>
      </c>
      <c r="B125" s="10" t="s">
        <v>1</v>
      </c>
      <c r="C125" s="9" t="s">
        <v>2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7</v>
      </c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8" t="s">
        <v>8</v>
      </c>
      <c r="B126" s="10" t="s">
        <v>9</v>
      </c>
      <c r="C126" s="9" t="s">
        <v>10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17</v>
      </c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8" t="s">
        <v>18</v>
      </c>
      <c r="B127" s="10">
        <v>733</v>
      </c>
      <c r="C127" s="9">
        <v>2.3437926330150067</v>
      </c>
      <c r="D127" s="10">
        <v>1718</v>
      </c>
      <c r="E127" s="10">
        <v>1555</v>
      </c>
      <c r="F127" s="10">
        <v>10</v>
      </c>
      <c r="G127" s="10">
        <v>3274</v>
      </c>
      <c r="H127" s="10">
        <v>334</v>
      </c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8" t="s">
        <v>19</v>
      </c>
      <c r="B128" s="10">
        <v>745</v>
      </c>
      <c r="C128" s="9">
        <v>2.348993288590604</v>
      </c>
      <c r="D128" s="10">
        <v>1750</v>
      </c>
      <c r="E128" s="10">
        <v>1545</v>
      </c>
      <c r="F128" s="10">
        <v>10</v>
      </c>
      <c r="G128" s="10">
        <v>3291</v>
      </c>
      <c r="H128" s="10">
        <v>328</v>
      </c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8" t="s">
        <v>20</v>
      </c>
      <c r="B129" s="10">
        <v>755.9</v>
      </c>
      <c r="C129" s="9">
        <v>2.3653922476518057</v>
      </c>
      <c r="D129" s="10">
        <v>1788</v>
      </c>
      <c r="E129" s="10">
        <v>1546</v>
      </c>
      <c r="F129" s="10">
        <v>10</v>
      </c>
      <c r="G129" s="10">
        <v>3324.1</v>
      </c>
      <c r="H129" s="10">
        <v>327.9</v>
      </c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8" t="s">
        <v>21</v>
      </c>
      <c r="B130" s="10">
        <v>774.2</v>
      </c>
      <c r="C130" s="9">
        <v>2.3805218289847585</v>
      </c>
      <c r="D130" s="10">
        <v>1843</v>
      </c>
      <c r="E130" s="10">
        <v>1526</v>
      </c>
      <c r="F130" s="10">
        <v>10</v>
      </c>
      <c r="G130" s="10">
        <v>3359.2000000000003</v>
      </c>
      <c r="H130" s="10">
        <v>327.7</v>
      </c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8" t="s">
        <v>22</v>
      </c>
      <c r="B131" s="10">
        <v>772.7</v>
      </c>
      <c r="C131" s="9">
        <v>2.3967904749579394</v>
      </c>
      <c r="D131" s="10">
        <v>1852</v>
      </c>
      <c r="E131" s="10">
        <v>1513</v>
      </c>
      <c r="F131" s="10">
        <v>10</v>
      </c>
      <c r="G131" s="10">
        <v>3355.2999999999997</v>
      </c>
      <c r="H131" s="10">
        <v>327.39999999999998</v>
      </c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8" t="s">
        <v>23</v>
      </c>
      <c r="B132" s="10">
        <v>776.9</v>
      </c>
      <c r="C132" s="9">
        <v>2.4134380229115715</v>
      </c>
      <c r="D132" s="10">
        <v>1875</v>
      </c>
      <c r="E132" s="10">
        <v>1535</v>
      </c>
      <c r="F132" s="10">
        <v>10</v>
      </c>
      <c r="G132" s="10">
        <v>3400.4</v>
      </c>
      <c r="H132" s="10">
        <v>327</v>
      </c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8" t="s">
        <v>24</v>
      </c>
      <c r="B133" s="10">
        <v>781.1</v>
      </c>
      <c r="C133" s="9">
        <v>2.4311867878632696</v>
      </c>
      <c r="D133" s="10">
        <v>1899</v>
      </c>
      <c r="E133" s="10">
        <v>1547</v>
      </c>
      <c r="F133" s="10">
        <v>10</v>
      </c>
      <c r="G133" s="10">
        <v>3436.4</v>
      </c>
      <c r="H133" s="10">
        <v>326.60000000000002</v>
      </c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8" t="s">
        <v>25</v>
      </c>
      <c r="B134" s="10">
        <v>782.7</v>
      </c>
      <c r="C134" s="9">
        <v>2.4479366296154335</v>
      </c>
      <c r="D134" s="10">
        <v>1916</v>
      </c>
      <c r="E134" s="10">
        <v>1557</v>
      </c>
      <c r="F134" s="10">
        <v>10</v>
      </c>
      <c r="G134" s="10">
        <v>3463.2999999999997</v>
      </c>
      <c r="H134" s="10">
        <v>326.3</v>
      </c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8" t="s">
        <v>26</v>
      </c>
      <c r="B135" s="10">
        <v>786.7</v>
      </c>
      <c r="C135" s="9">
        <v>2.4647260709291978</v>
      </c>
      <c r="D135" s="10">
        <v>1939</v>
      </c>
      <c r="E135" s="10">
        <v>1576</v>
      </c>
      <c r="F135" s="10">
        <v>10</v>
      </c>
      <c r="G135" s="10">
        <v>3505.3</v>
      </c>
      <c r="H135" s="10">
        <v>326</v>
      </c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8" t="s">
        <v>27</v>
      </c>
      <c r="B136" s="10">
        <v>788.2</v>
      </c>
      <c r="C136" s="9">
        <v>2.4816036538949504</v>
      </c>
      <c r="D136" s="10">
        <v>1956</v>
      </c>
      <c r="E136" s="10">
        <v>1594</v>
      </c>
      <c r="F136" s="10">
        <v>10</v>
      </c>
      <c r="G136" s="10">
        <v>3540.3</v>
      </c>
      <c r="H136" s="10">
        <v>325.7</v>
      </c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8" t="s">
        <v>28</v>
      </c>
      <c r="B137" s="10">
        <v>789.5</v>
      </c>
      <c r="C137" s="9">
        <v>2.499050031665611</v>
      </c>
      <c r="D137" s="10">
        <v>1973</v>
      </c>
      <c r="E137" s="10">
        <v>1612</v>
      </c>
      <c r="F137" s="10">
        <v>10</v>
      </c>
      <c r="G137" s="10">
        <v>3575.2</v>
      </c>
      <c r="H137" s="10">
        <v>325.5</v>
      </c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8" t="s">
        <v>29</v>
      </c>
      <c r="B138" s="10">
        <v>790.8</v>
      </c>
      <c r="C138" s="9">
        <v>2.516439049064239</v>
      </c>
      <c r="D138" s="10">
        <v>1990</v>
      </c>
      <c r="E138" s="10">
        <v>1636</v>
      </c>
      <c r="F138" s="10">
        <v>10</v>
      </c>
      <c r="G138" s="10">
        <v>3616.3</v>
      </c>
      <c r="H138" s="10">
        <v>325.2</v>
      </c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8" t="s">
        <v>30</v>
      </c>
      <c r="B139" s="10"/>
      <c r="C139" s="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8" t="s">
        <v>30</v>
      </c>
      <c r="B140" s="10"/>
      <c r="C140" s="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8" t="s">
        <v>132</v>
      </c>
      <c r="B141" s="10"/>
      <c r="C141" s="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8" t="s">
        <v>0</v>
      </c>
      <c r="B142" s="10" t="s">
        <v>1</v>
      </c>
      <c r="C142" s="9" t="s">
        <v>2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7</v>
      </c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8" t="s">
        <v>8</v>
      </c>
      <c r="B143" s="10" t="s">
        <v>9</v>
      </c>
      <c r="C143" s="9" t="s">
        <v>10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17</v>
      </c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8" t="s">
        <v>18</v>
      </c>
      <c r="B144" s="10">
        <v>30312</v>
      </c>
      <c r="C144" s="9">
        <v>4.7020981789390337</v>
      </c>
      <c r="D144" s="10">
        <v>142530</v>
      </c>
      <c r="E144" s="10">
        <v>3900</v>
      </c>
      <c r="F144" s="10">
        <v>257</v>
      </c>
      <c r="G144" s="10">
        <v>146300</v>
      </c>
      <c r="H144" s="10">
        <v>46699</v>
      </c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8" t="s">
        <v>19</v>
      </c>
      <c r="B145" s="10">
        <v>30600</v>
      </c>
      <c r="C145" s="9">
        <v>4.7058823529411766</v>
      </c>
      <c r="D145" s="10">
        <v>144000</v>
      </c>
      <c r="E145" s="10">
        <v>3900</v>
      </c>
      <c r="F145" s="10">
        <v>350</v>
      </c>
      <c r="G145" s="10">
        <v>148000</v>
      </c>
      <c r="H145" s="10">
        <v>46249</v>
      </c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8" t="s">
        <v>20</v>
      </c>
      <c r="B146" s="10">
        <v>30782</v>
      </c>
      <c r="C146" s="9">
        <v>4.7403027743486454</v>
      </c>
      <c r="D146" s="10">
        <v>145916</v>
      </c>
      <c r="E146" s="10">
        <v>3453</v>
      </c>
      <c r="F146" s="10">
        <v>394</v>
      </c>
      <c r="G146" s="10">
        <v>148902</v>
      </c>
      <c r="H146" s="10">
        <v>46322</v>
      </c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8" t="s">
        <v>21</v>
      </c>
      <c r="B147" s="10">
        <v>30872</v>
      </c>
      <c r="C147" s="9">
        <v>4.7727066597564134</v>
      </c>
      <c r="D147" s="10">
        <v>147343</v>
      </c>
      <c r="E147" s="10">
        <v>3261</v>
      </c>
      <c r="F147" s="10">
        <v>436</v>
      </c>
      <c r="G147" s="10">
        <v>149331</v>
      </c>
      <c r="H147" s="10">
        <v>47159</v>
      </c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8" t="s">
        <v>22</v>
      </c>
      <c r="B148" s="10">
        <v>30994</v>
      </c>
      <c r="C148" s="9">
        <v>4.8060915015809513</v>
      </c>
      <c r="D148" s="10">
        <v>148960</v>
      </c>
      <c r="E148" s="10">
        <v>3217</v>
      </c>
      <c r="F148" s="10">
        <v>466</v>
      </c>
      <c r="G148" s="10">
        <v>150199</v>
      </c>
      <c r="H148" s="10">
        <v>48671</v>
      </c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8" t="s">
        <v>23</v>
      </c>
      <c r="B149" s="10">
        <v>30914</v>
      </c>
      <c r="C149" s="9">
        <v>4.8329882900951029</v>
      </c>
      <c r="D149" s="10">
        <v>149407</v>
      </c>
      <c r="E149" s="10">
        <v>3158</v>
      </c>
      <c r="F149" s="10">
        <v>506</v>
      </c>
      <c r="G149" s="10">
        <v>150625</v>
      </c>
      <c r="H149" s="10">
        <v>50105</v>
      </c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8" t="s">
        <v>24</v>
      </c>
      <c r="B150" s="10">
        <v>30877</v>
      </c>
      <c r="C150" s="9">
        <v>4.8583411600867956</v>
      </c>
      <c r="D150" s="10">
        <v>150011</v>
      </c>
      <c r="E150" s="10">
        <v>3111</v>
      </c>
      <c r="F150" s="10">
        <v>533</v>
      </c>
      <c r="G150" s="10">
        <v>150983</v>
      </c>
      <c r="H150" s="10">
        <v>51711</v>
      </c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8" t="s">
        <v>25</v>
      </c>
      <c r="B151" s="10">
        <v>30881</v>
      </c>
      <c r="C151" s="9">
        <v>4.8843301706550957</v>
      </c>
      <c r="D151" s="10">
        <v>150833</v>
      </c>
      <c r="E151" s="10">
        <v>3085</v>
      </c>
      <c r="F151" s="10">
        <v>570</v>
      </c>
      <c r="G151" s="10">
        <v>151511</v>
      </c>
      <c r="H151" s="10">
        <v>53548</v>
      </c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8" t="s">
        <v>26</v>
      </c>
      <c r="B152" s="10">
        <v>30818</v>
      </c>
      <c r="C152" s="9">
        <v>4.9074566811603608</v>
      </c>
      <c r="D152" s="10">
        <v>151238</v>
      </c>
      <c r="E152" s="10">
        <v>3024</v>
      </c>
      <c r="F152" s="10">
        <v>597</v>
      </c>
      <c r="G152" s="10">
        <v>151882</v>
      </c>
      <c r="H152" s="10">
        <v>55331</v>
      </c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8" t="s">
        <v>27</v>
      </c>
      <c r="B153" s="10">
        <v>30764</v>
      </c>
      <c r="C153" s="9">
        <v>4.9248147185021454</v>
      </c>
      <c r="D153" s="10">
        <v>151507</v>
      </c>
      <c r="E153" s="10">
        <v>2995</v>
      </c>
      <c r="F153" s="10">
        <v>626</v>
      </c>
      <c r="G153" s="10">
        <v>152135</v>
      </c>
      <c r="H153" s="10">
        <v>57072</v>
      </c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8" t="s">
        <v>28</v>
      </c>
      <c r="B154" s="10">
        <v>30673</v>
      </c>
      <c r="C154" s="9">
        <v>4.9515534835197075</v>
      </c>
      <c r="D154" s="10">
        <v>151879</v>
      </c>
      <c r="E154" s="10">
        <v>2948</v>
      </c>
      <c r="F154" s="10">
        <v>668</v>
      </c>
      <c r="G154" s="10">
        <v>152334</v>
      </c>
      <c r="H154" s="10">
        <v>58897</v>
      </c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8" t="s">
        <v>29</v>
      </c>
      <c r="B155" s="10">
        <v>30542</v>
      </c>
      <c r="C155" s="9">
        <v>4.9698448038766285</v>
      </c>
      <c r="D155" s="10">
        <v>151789</v>
      </c>
      <c r="E155" s="10">
        <v>2907</v>
      </c>
      <c r="F155" s="10">
        <v>712</v>
      </c>
      <c r="G155" s="10">
        <v>152259</v>
      </c>
      <c r="H155" s="10">
        <v>60622</v>
      </c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8" t="s">
        <v>30</v>
      </c>
      <c r="B156" s="10"/>
      <c r="C156" s="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8" t="s">
        <v>30</v>
      </c>
      <c r="B157" s="10"/>
      <c r="C157" s="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8" t="s">
        <v>133</v>
      </c>
      <c r="B158" s="10"/>
      <c r="C158" s="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8" t="s">
        <v>0</v>
      </c>
      <c r="B159" s="10" t="s">
        <v>1</v>
      </c>
      <c r="C159" s="9" t="s">
        <v>2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7</v>
      </c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8" t="s">
        <v>8</v>
      </c>
      <c r="B160" s="10" t="s">
        <v>9</v>
      </c>
      <c r="C160" s="9" t="s">
        <v>10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17</v>
      </c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8" t="s">
        <v>18</v>
      </c>
      <c r="B161" s="10">
        <v>6326</v>
      </c>
      <c r="C161" s="9">
        <v>1.3109389819791337</v>
      </c>
      <c r="D161" s="10">
        <v>8293</v>
      </c>
      <c r="E161" s="10">
        <v>8125</v>
      </c>
      <c r="F161" s="10">
        <v>140</v>
      </c>
      <c r="G161" s="10">
        <v>16486</v>
      </c>
      <c r="H161" s="10">
        <v>1563</v>
      </c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8" t="s">
        <v>19</v>
      </c>
      <c r="B162" s="10">
        <v>6292</v>
      </c>
      <c r="C162" s="9">
        <v>1.2722504767959313</v>
      </c>
      <c r="D162" s="10">
        <v>8005</v>
      </c>
      <c r="E162" s="10">
        <v>8785</v>
      </c>
      <c r="F162" s="10">
        <v>140</v>
      </c>
      <c r="G162" s="10">
        <v>16740</v>
      </c>
      <c r="H162" s="10">
        <v>1473</v>
      </c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8" t="s">
        <v>20</v>
      </c>
      <c r="B163" s="10">
        <v>6339</v>
      </c>
      <c r="C163" s="9">
        <v>1.3156649313771889</v>
      </c>
      <c r="D163" s="10">
        <v>8340</v>
      </c>
      <c r="E163" s="10">
        <v>9070</v>
      </c>
      <c r="F163" s="10">
        <v>140</v>
      </c>
      <c r="G163" s="10">
        <v>17375</v>
      </c>
      <c r="H163" s="10">
        <v>1368</v>
      </c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8" t="s">
        <v>21</v>
      </c>
      <c r="B164" s="10">
        <v>6437</v>
      </c>
      <c r="C164" s="9">
        <v>1.3554450831132516</v>
      </c>
      <c r="D164" s="10">
        <v>8725</v>
      </c>
      <c r="E164" s="10">
        <v>9409</v>
      </c>
      <c r="F164" s="10">
        <v>140</v>
      </c>
      <c r="G164" s="10">
        <v>18062</v>
      </c>
      <c r="H164" s="10">
        <v>1300</v>
      </c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8" t="s">
        <v>22</v>
      </c>
      <c r="B165" s="10">
        <v>6553</v>
      </c>
      <c r="C165" s="9">
        <v>1.3778422096749581</v>
      </c>
      <c r="D165" s="10">
        <v>9029</v>
      </c>
      <c r="E165" s="10">
        <v>9713</v>
      </c>
      <c r="F165" s="10">
        <v>140</v>
      </c>
      <c r="G165" s="10">
        <v>18655</v>
      </c>
      <c r="H165" s="10">
        <v>1247</v>
      </c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8" t="s">
        <v>23</v>
      </c>
      <c r="B166" s="10">
        <v>6671</v>
      </c>
      <c r="C166" s="9">
        <v>1.3993404287213311</v>
      </c>
      <c r="D166" s="10">
        <v>9335</v>
      </c>
      <c r="E166" s="10">
        <v>10009</v>
      </c>
      <c r="F166" s="10">
        <v>140</v>
      </c>
      <c r="G166" s="10">
        <v>19256</v>
      </c>
      <c r="H166" s="10">
        <v>1195</v>
      </c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8" t="s">
        <v>24</v>
      </c>
      <c r="B167" s="10">
        <v>6805</v>
      </c>
      <c r="C167" s="9">
        <v>1.4207200587803086</v>
      </c>
      <c r="D167" s="10">
        <v>9668</v>
      </c>
      <c r="E167" s="10">
        <v>10280</v>
      </c>
      <c r="F167" s="10">
        <v>140</v>
      </c>
      <c r="G167" s="10">
        <v>19864</v>
      </c>
      <c r="H167" s="10">
        <v>1139</v>
      </c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8" t="s">
        <v>25</v>
      </c>
      <c r="B168" s="10">
        <v>6924</v>
      </c>
      <c r="C168" s="9">
        <v>1.442374350086655</v>
      </c>
      <c r="D168" s="10">
        <v>9987</v>
      </c>
      <c r="E168" s="10">
        <v>10595</v>
      </c>
      <c r="F168" s="10">
        <v>140</v>
      </c>
      <c r="G168" s="10">
        <v>20482</v>
      </c>
      <c r="H168" s="10">
        <v>1099</v>
      </c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8" t="s">
        <v>26</v>
      </c>
      <c r="B169" s="10">
        <v>7061</v>
      </c>
      <c r="C169" s="9">
        <v>1.4642401926072794</v>
      </c>
      <c r="D169" s="10">
        <v>10339</v>
      </c>
      <c r="E169" s="10">
        <v>10860</v>
      </c>
      <c r="F169" s="10">
        <v>140</v>
      </c>
      <c r="G169" s="10">
        <v>21100</v>
      </c>
      <c r="H169" s="10">
        <v>1058</v>
      </c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8" t="s">
        <v>27</v>
      </c>
      <c r="B170" s="10">
        <v>7197</v>
      </c>
      <c r="C170" s="9">
        <v>1.4857579547033486</v>
      </c>
      <c r="D170" s="10">
        <v>10693</v>
      </c>
      <c r="E170" s="10">
        <v>11119</v>
      </c>
      <c r="F170" s="10">
        <v>140</v>
      </c>
      <c r="G170" s="10">
        <v>21710</v>
      </c>
      <c r="H170" s="10">
        <v>1020</v>
      </c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8" t="s">
        <v>28</v>
      </c>
      <c r="B171" s="10">
        <v>7329</v>
      </c>
      <c r="C171" s="9">
        <v>1.5075726565697913</v>
      </c>
      <c r="D171" s="10">
        <v>11049</v>
      </c>
      <c r="E171" s="10">
        <v>11386</v>
      </c>
      <c r="F171" s="10">
        <v>140</v>
      </c>
      <c r="G171" s="10">
        <v>22330</v>
      </c>
      <c r="H171" s="10">
        <v>985</v>
      </c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8" t="s">
        <v>29</v>
      </c>
      <c r="B172" s="10">
        <v>7457</v>
      </c>
      <c r="C172" s="9">
        <v>1.5295695319833713</v>
      </c>
      <c r="D172" s="10">
        <v>11406</v>
      </c>
      <c r="E172" s="10">
        <v>11654</v>
      </c>
      <c r="F172" s="10">
        <v>140</v>
      </c>
      <c r="G172" s="10">
        <v>22954</v>
      </c>
      <c r="H172" s="10">
        <v>951</v>
      </c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8" t="s">
        <v>30</v>
      </c>
      <c r="B173" s="10"/>
      <c r="C173" s="9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8" t="s">
        <v>30</v>
      </c>
      <c r="B174" s="10"/>
      <c r="C174" s="9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8" t="s">
        <v>134</v>
      </c>
      <c r="B175" s="10"/>
      <c r="C175" s="9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8" t="s">
        <v>0</v>
      </c>
      <c r="B176" s="10" t="s">
        <v>1</v>
      </c>
      <c r="C176" s="9" t="s">
        <v>2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7</v>
      </c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8" t="s">
        <v>8</v>
      </c>
      <c r="B177" s="10" t="s">
        <v>9</v>
      </c>
      <c r="C177" s="9" t="s">
        <v>10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17</v>
      </c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8" t="s">
        <v>18</v>
      </c>
      <c r="B178" s="10">
        <v>770</v>
      </c>
      <c r="C178" s="9">
        <v>6.1688311688311686</v>
      </c>
      <c r="D178" s="10">
        <v>4750</v>
      </c>
      <c r="E178" s="10">
        <v>25</v>
      </c>
      <c r="F178" s="10">
        <v>600</v>
      </c>
      <c r="G178" s="10">
        <v>4000</v>
      </c>
      <c r="H178" s="10">
        <v>602</v>
      </c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8" t="s">
        <v>19</v>
      </c>
      <c r="B179" s="10">
        <v>650</v>
      </c>
      <c r="C179" s="9">
        <v>6.9230769230769234</v>
      </c>
      <c r="D179" s="10">
        <v>4500</v>
      </c>
      <c r="E179" s="10">
        <v>25</v>
      </c>
      <c r="F179" s="10">
        <v>500</v>
      </c>
      <c r="G179" s="10">
        <v>4000</v>
      </c>
      <c r="H179" s="10">
        <v>627</v>
      </c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8" t="s">
        <v>20</v>
      </c>
      <c r="B180" s="10">
        <v>684.4</v>
      </c>
      <c r="C180" s="9">
        <v>6.4362945645821164</v>
      </c>
      <c r="D180" s="10">
        <v>4405</v>
      </c>
      <c r="E180" s="10">
        <v>16.600000000000001</v>
      </c>
      <c r="F180" s="10">
        <v>432</v>
      </c>
      <c r="G180" s="10">
        <v>4053.4000000000005</v>
      </c>
      <c r="H180" s="10">
        <v>563.20000000000005</v>
      </c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8" t="s">
        <v>21</v>
      </c>
      <c r="B181" s="10">
        <v>703.1</v>
      </c>
      <c r="C181" s="9">
        <v>6.4599630209074101</v>
      </c>
      <c r="D181" s="10">
        <v>4542</v>
      </c>
      <c r="E181" s="10">
        <v>28.7</v>
      </c>
      <c r="F181" s="10">
        <v>490</v>
      </c>
      <c r="G181" s="10">
        <v>4110.8999999999996</v>
      </c>
      <c r="H181" s="10">
        <v>533</v>
      </c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8" t="s">
        <v>22</v>
      </c>
      <c r="B182" s="10">
        <v>712</v>
      </c>
      <c r="C182" s="9">
        <v>6.4845505617977528</v>
      </c>
      <c r="D182" s="10">
        <v>4617</v>
      </c>
      <c r="E182" s="10">
        <v>30.8</v>
      </c>
      <c r="F182" s="10">
        <v>509</v>
      </c>
      <c r="G182" s="10">
        <v>4164.6000000000004</v>
      </c>
      <c r="H182" s="10">
        <v>507.2</v>
      </c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8" t="s">
        <v>23</v>
      </c>
      <c r="B183" s="10">
        <v>714.1</v>
      </c>
      <c r="C183" s="9">
        <v>6.5102926760957844</v>
      </c>
      <c r="D183" s="10">
        <v>4649</v>
      </c>
      <c r="E183" s="10">
        <v>32.6</v>
      </c>
      <c r="F183" s="10">
        <v>477</v>
      </c>
      <c r="G183" s="10">
        <v>4221.2</v>
      </c>
      <c r="H183" s="10">
        <v>490.6</v>
      </c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8" t="s">
        <v>24</v>
      </c>
      <c r="B184" s="10">
        <v>714.8</v>
      </c>
      <c r="C184" s="9">
        <v>6.5388919977616125</v>
      </c>
      <c r="D184" s="10">
        <v>4674</v>
      </c>
      <c r="E184" s="10">
        <v>34.6</v>
      </c>
      <c r="F184" s="10">
        <v>440</v>
      </c>
      <c r="G184" s="10">
        <v>4275.5000000000009</v>
      </c>
      <c r="H184" s="10">
        <v>483.7</v>
      </c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8" t="s">
        <v>25</v>
      </c>
      <c r="B185" s="10">
        <v>714.8</v>
      </c>
      <c r="C185" s="9">
        <v>6.5682708449916065</v>
      </c>
      <c r="D185" s="10">
        <v>4695</v>
      </c>
      <c r="E185" s="10">
        <v>36.799999999999997</v>
      </c>
      <c r="F185" s="10">
        <v>412</v>
      </c>
      <c r="G185" s="10">
        <v>4327</v>
      </c>
      <c r="H185" s="10">
        <v>476.5</v>
      </c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8" t="s">
        <v>26</v>
      </c>
      <c r="B186" s="10">
        <v>714.2</v>
      </c>
      <c r="C186" s="9">
        <v>6.600392047045645</v>
      </c>
      <c r="D186" s="10">
        <v>4714</v>
      </c>
      <c r="E186" s="10">
        <v>39.1</v>
      </c>
      <c r="F186" s="10">
        <v>385</v>
      </c>
      <c r="G186" s="10">
        <v>4375.7000000000007</v>
      </c>
      <c r="H186" s="10">
        <v>468.9</v>
      </c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8" t="s">
        <v>27</v>
      </c>
      <c r="B187" s="10">
        <v>713.4</v>
      </c>
      <c r="C187" s="9">
        <v>6.6330249509391646</v>
      </c>
      <c r="D187" s="10">
        <v>4732</v>
      </c>
      <c r="E187" s="10">
        <v>41.2</v>
      </c>
      <c r="F187" s="10">
        <v>368</v>
      </c>
      <c r="G187" s="10">
        <v>4414.2999999999993</v>
      </c>
      <c r="H187" s="10">
        <v>459.8</v>
      </c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8" t="s">
        <v>28</v>
      </c>
      <c r="B188" s="10">
        <v>712.9</v>
      </c>
      <c r="C188" s="9">
        <v>6.6685369617057093</v>
      </c>
      <c r="D188" s="10">
        <v>4754</v>
      </c>
      <c r="E188" s="10">
        <v>43.4</v>
      </c>
      <c r="F188" s="10">
        <v>353</v>
      </c>
      <c r="G188" s="10">
        <v>4453.3</v>
      </c>
      <c r="H188" s="10">
        <v>450.9</v>
      </c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8" t="s">
        <v>29</v>
      </c>
      <c r="B189" s="10">
        <v>712.6</v>
      </c>
      <c r="C189" s="9">
        <v>6.7078304799326407</v>
      </c>
      <c r="D189" s="10">
        <v>4780</v>
      </c>
      <c r="E189" s="10">
        <v>45.6</v>
      </c>
      <c r="F189" s="10">
        <v>345</v>
      </c>
      <c r="G189" s="10">
        <v>4489.5</v>
      </c>
      <c r="H189" s="10">
        <v>442</v>
      </c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8" t="s">
        <v>30</v>
      </c>
      <c r="B190" s="10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8" t="s">
        <v>30</v>
      </c>
      <c r="B191" s="10"/>
      <c r="C191" s="9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8" t="s">
        <v>419</v>
      </c>
      <c r="B192" s="10"/>
      <c r="C192" s="9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8" t="s">
        <v>0</v>
      </c>
      <c r="B193" s="10" t="s">
        <v>1</v>
      </c>
      <c r="C193" s="9" t="s">
        <v>2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7</v>
      </c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8" t="s">
        <v>8</v>
      </c>
      <c r="B194" s="10" t="s">
        <v>9</v>
      </c>
      <c r="C194" s="9" t="s">
        <v>10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17</v>
      </c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8" t="s">
        <v>18</v>
      </c>
      <c r="B195" s="10">
        <v>438</v>
      </c>
      <c r="C195" s="9">
        <v>4.4223744292237441</v>
      </c>
      <c r="D195" s="10">
        <v>1937</v>
      </c>
      <c r="E195" s="10">
        <v>1530</v>
      </c>
      <c r="F195" s="10">
        <v>245</v>
      </c>
      <c r="G195" s="10">
        <v>3225</v>
      </c>
      <c r="H195" s="10">
        <v>1156</v>
      </c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</row>
    <row r="196" spans="1:19">
      <c r="A196" s="8" t="s">
        <v>19</v>
      </c>
      <c r="B196" s="10">
        <v>436</v>
      </c>
      <c r="C196" s="9">
        <v>4.4793577981651378</v>
      </c>
      <c r="D196" s="10">
        <v>1953</v>
      </c>
      <c r="E196" s="10">
        <v>1500</v>
      </c>
      <c r="F196" s="10">
        <v>220</v>
      </c>
      <c r="G196" s="10">
        <v>3230</v>
      </c>
      <c r="H196" s="10">
        <v>1159</v>
      </c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</row>
    <row r="197" spans="1:19">
      <c r="A197" s="8" t="s">
        <v>20</v>
      </c>
      <c r="B197" s="10">
        <v>435.4</v>
      </c>
      <c r="C197" s="9">
        <v>4.485530546623794</v>
      </c>
      <c r="D197" s="10">
        <v>1953</v>
      </c>
      <c r="E197" s="10">
        <v>1530</v>
      </c>
      <c r="F197" s="10">
        <v>222</v>
      </c>
      <c r="G197" s="10">
        <v>3256</v>
      </c>
      <c r="H197" s="10">
        <v>1164</v>
      </c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</row>
    <row r="198" spans="1:19">
      <c r="A198" s="8" t="s">
        <v>21</v>
      </c>
      <c r="B198" s="10">
        <v>434.9</v>
      </c>
      <c r="C198" s="9">
        <v>4.4929868935387445</v>
      </c>
      <c r="D198" s="10">
        <v>1954</v>
      </c>
      <c r="E198" s="10">
        <v>1527</v>
      </c>
      <c r="F198" s="10">
        <v>223.3</v>
      </c>
      <c r="G198" s="10">
        <v>3251.7</v>
      </c>
      <c r="H198" s="10">
        <v>1170</v>
      </c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</row>
    <row r="199" spans="1:19">
      <c r="A199" s="8" t="s">
        <v>22</v>
      </c>
      <c r="B199" s="10">
        <v>434.5</v>
      </c>
      <c r="C199" s="9">
        <v>4.5017261219792868</v>
      </c>
      <c r="D199" s="10">
        <v>1956</v>
      </c>
      <c r="E199" s="10">
        <v>1525</v>
      </c>
      <c r="F199" s="10">
        <v>224.6</v>
      </c>
      <c r="G199" s="10">
        <v>3251.3999999999996</v>
      </c>
      <c r="H199" s="10">
        <v>1175</v>
      </c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</row>
    <row r="200" spans="1:19">
      <c r="A200" s="8" t="s">
        <v>23</v>
      </c>
      <c r="B200" s="10">
        <v>434.3</v>
      </c>
      <c r="C200" s="9">
        <v>4.5061017729679946</v>
      </c>
      <c r="D200" s="10">
        <v>1957</v>
      </c>
      <c r="E200" s="10">
        <v>1524</v>
      </c>
      <c r="F200" s="10">
        <v>225.5</v>
      </c>
      <c r="G200" s="10">
        <v>3250.5</v>
      </c>
      <c r="H200" s="10">
        <v>1180</v>
      </c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</row>
    <row r="201" spans="1:19">
      <c r="A201" s="8" t="s">
        <v>24</v>
      </c>
      <c r="B201" s="10">
        <v>434.1</v>
      </c>
      <c r="C201" s="9">
        <v>4.5127850725639247</v>
      </c>
      <c r="D201" s="10">
        <v>1959</v>
      </c>
      <c r="E201" s="10">
        <v>1523</v>
      </c>
      <c r="F201" s="10">
        <v>226.2</v>
      </c>
      <c r="G201" s="10">
        <v>3249.8</v>
      </c>
      <c r="H201" s="10">
        <v>1186</v>
      </c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</row>
    <row r="202" spans="1:19">
      <c r="A202" s="8" t="s">
        <v>25</v>
      </c>
      <c r="B202" s="10">
        <v>434.1</v>
      </c>
      <c r="C202" s="9">
        <v>4.519695922598479</v>
      </c>
      <c r="D202" s="10">
        <v>1962</v>
      </c>
      <c r="E202" s="10">
        <v>1522</v>
      </c>
      <c r="F202" s="10">
        <v>226.7</v>
      </c>
      <c r="G202" s="10">
        <v>3252.3</v>
      </c>
      <c r="H202" s="10">
        <v>1191</v>
      </c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</row>
    <row r="203" spans="1:19">
      <c r="A203" s="8" t="s">
        <v>26</v>
      </c>
      <c r="B203" s="10">
        <v>434.1</v>
      </c>
      <c r="C203" s="9">
        <v>4.5266067726330332</v>
      </c>
      <c r="D203" s="10">
        <v>1965</v>
      </c>
      <c r="E203" s="10">
        <v>1521</v>
      </c>
      <c r="F203" s="10">
        <v>227</v>
      </c>
      <c r="G203" s="10">
        <v>3254</v>
      </c>
      <c r="H203" s="10">
        <v>1196</v>
      </c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</row>
    <row r="204" spans="1:19">
      <c r="A204" s="8" t="s">
        <v>27</v>
      </c>
      <c r="B204" s="10">
        <v>434.3</v>
      </c>
      <c r="C204" s="9">
        <v>4.531429887174764</v>
      </c>
      <c r="D204" s="10">
        <v>1968</v>
      </c>
      <c r="E204" s="10">
        <v>1519</v>
      </c>
      <c r="F204" s="10">
        <v>227</v>
      </c>
      <c r="G204" s="10">
        <v>3255</v>
      </c>
      <c r="H204" s="10">
        <v>1201</v>
      </c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</row>
    <row r="205" spans="1:19">
      <c r="A205" s="8" t="s">
        <v>28</v>
      </c>
      <c r="B205" s="10">
        <v>434.6</v>
      </c>
      <c r="C205" s="9">
        <v>4.5352047860101239</v>
      </c>
      <c r="D205" s="10">
        <v>1971</v>
      </c>
      <c r="E205" s="10">
        <v>1517</v>
      </c>
      <c r="F205" s="10">
        <v>226.8</v>
      </c>
      <c r="G205" s="10">
        <v>3255.2</v>
      </c>
      <c r="H205" s="10">
        <v>1207</v>
      </c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</row>
    <row r="206" spans="1:19">
      <c r="A206" s="8" t="s">
        <v>29</v>
      </c>
      <c r="B206" s="10">
        <v>435</v>
      </c>
      <c r="C206" s="9">
        <v>4.5402298850574709</v>
      </c>
      <c r="D206" s="10">
        <v>1975</v>
      </c>
      <c r="E206" s="10">
        <v>1514</v>
      </c>
      <c r="F206" s="10">
        <v>226.4</v>
      </c>
      <c r="G206" s="10">
        <v>3257.6000000000004</v>
      </c>
      <c r="H206" s="10">
        <v>1212</v>
      </c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1:19">
      <c r="A207" s="8" t="s">
        <v>30</v>
      </c>
      <c r="B207" s="10"/>
      <c r="C207" s="9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</row>
    <row r="208" spans="1:19">
      <c r="A208" s="8" t="s">
        <v>30</v>
      </c>
      <c r="B208" s="10"/>
      <c r="C208" s="9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1:19">
      <c r="A209" s="8" t="s">
        <v>135</v>
      </c>
      <c r="B209" s="10"/>
      <c r="C209" s="9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1:19">
      <c r="A210" s="8" t="s">
        <v>0</v>
      </c>
      <c r="B210" s="10" t="s">
        <v>1</v>
      </c>
      <c r="C210" s="9" t="s">
        <v>2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7</v>
      </c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</row>
    <row r="211" spans="1:19">
      <c r="A211" s="8" t="s">
        <v>8</v>
      </c>
      <c r="B211" s="10" t="s">
        <v>9</v>
      </c>
      <c r="C211" s="9" t="s">
        <v>10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17</v>
      </c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</row>
    <row r="212" spans="1:19">
      <c r="A212" s="8" t="s">
        <v>18</v>
      </c>
      <c r="B212" s="11" t="s">
        <v>31</v>
      </c>
      <c r="C212" s="9" t="s">
        <v>31</v>
      </c>
      <c r="D212" s="10" t="s">
        <v>31</v>
      </c>
      <c r="E212" s="10">
        <v>420</v>
      </c>
      <c r="F212" s="10">
        <v>0</v>
      </c>
      <c r="G212" s="10">
        <v>420</v>
      </c>
      <c r="H212" s="10">
        <v>0</v>
      </c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</row>
    <row r="213" spans="1:19">
      <c r="A213" s="8" t="s">
        <v>19</v>
      </c>
      <c r="B213" s="11" t="s">
        <v>31</v>
      </c>
      <c r="C213" s="9" t="s">
        <v>31</v>
      </c>
      <c r="D213" s="10" t="s">
        <v>31</v>
      </c>
      <c r="E213" s="10">
        <v>425</v>
      </c>
      <c r="F213" s="10">
        <v>0</v>
      </c>
      <c r="G213" s="10">
        <v>425</v>
      </c>
      <c r="H213" s="10">
        <v>0</v>
      </c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</row>
    <row r="214" spans="1:19">
      <c r="A214" s="8" t="s">
        <v>20</v>
      </c>
      <c r="B214" s="11" t="s">
        <v>31</v>
      </c>
      <c r="C214" s="9" t="s">
        <v>31</v>
      </c>
      <c r="D214" s="10" t="s">
        <v>31</v>
      </c>
      <c r="E214" s="10">
        <v>434.6</v>
      </c>
      <c r="F214" s="10">
        <v>0</v>
      </c>
      <c r="G214" s="10">
        <v>434.6</v>
      </c>
      <c r="H214" s="10">
        <v>0</v>
      </c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</row>
    <row r="215" spans="1:19">
      <c r="A215" s="8" t="s">
        <v>21</v>
      </c>
      <c r="B215" s="11" t="s">
        <v>31</v>
      </c>
      <c r="C215" s="9" t="s">
        <v>31</v>
      </c>
      <c r="D215" s="10" t="s">
        <v>31</v>
      </c>
      <c r="E215" s="10">
        <v>441.5</v>
      </c>
      <c r="F215" s="10">
        <v>0</v>
      </c>
      <c r="G215" s="10">
        <v>441.5</v>
      </c>
      <c r="H215" s="10">
        <v>0</v>
      </c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</row>
    <row r="216" spans="1:19">
      <c r="A216" s="8" t="s">
        <v>22</v>
      </c>
      <c r="B216" s="11" t="s">
        <v>31</v>
      </c>
      <c r="C216" s="9" t="s">
        <v>31</v>
      </c>
      <c r="D216" s="10" t="s">
        <v>31</v>
      </c>
      <c r="E216" s="10">
        <v>446.5</v>
      </c>
      <c r="F216" s="10">
        <v>0</v>
      </c>
      <c r="G216" s="10">
        <v>446.5</v>
      </c>
      <c r="H216" s="10">
        <v>0</v>
      </c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</row>
    <row r="217" spans="1:19">
      <c r="A217" s="8" t="s">
        <v>23</v>
      </c>
      <c r="B217" s="11" t="s">
        <v>31</v>
      </c>
      <c r="C217" s="9" t="s">
        <v>31</v>
      </c>
      <c r="D217" s="10" t="s">
        <v>31</v>
      </c>
      <c r="E217" s="10">
        <v>450.7</v>
      </c>
      <c r="F217" s="10">
        <v>0</v>
      </c>
      <c r="G217" s="10">
        <v>450.7</v>
      </c>
      <c r="H217" s="10">
        <v>0</v>
      </c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</row>
    <row r="218" spans="1:19">
      <c r="A218" s="8" t="s">
        <v>24</v>
      </c>
      <c r="B218" s="11" t="s">
        <v>31</v>
      </c>
      <c r="C218" s="9" t="s">
        <v>31</v>
      </c>
      <c r="D218" s="10" t="s">
        <v>31</v>
      </c>
      <c r="E218" s="10">
        <v>455.1</v>
      </c>
      <c r="F218" s="10">
        <v>0</v>
      </c>
      <c r="G218" s="10">
        <v>455.1</v>
      </c>
      <c r="H218" s="10">
        <v>0</v>
      </c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</row>
    <row r="219" spans="1:19">
      <c r="A219" s="8" t="s">
        <v>25</v>
      </c>
      <c r="B219" s="11" t="s">
        <v>31</v>
      </c>
      <c r="C219" s="9" t="s">
        <v>31</v>
      </c>
      <c r="D219" s="10" t="s">
        <v>31</v>
      </c>
      <c r="E219" s="10">
        <v>459.3</v>
      </c>
      <c r="F219" s="10">
        <v>0</v>
      </c>
      <c r="G219" s="10">
        <v>459.3</v>
      </c>
      <c r="H219" s="10">
        <v>0</v>
      </c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</row>
    <row r="220" spans="1:19">
      <c r="A220" s="8" t="s">
        <v>26</v>
      </c>
      <c r="B220" s="11" t="s">
        <v>31</v>
      </c>
      <c r="C220" s="9" t="s">
        <v>31</v>
      </c>
      <c r="D220" s="10" t="s">
        <v>31</v>
      </c>
      <c r="E220" s="10">
        <v>463.4</v>
      </c>
      <c r="F220" s="10">
        <v>0</v>
      </c>
      <c r="G220" s="10">
        <v>463.4</v>
      </c>
      <c r="H220" s="10">
        <v>0</v>
      </c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</row>
    <row r="221" spans="1:19">
      <c r="A221" s="8" t="s">
        <v>27</v>
      </c>
      <c r="B221" s="11" t="s">
        <v>31</v>
      </c>
      <c r="C221" s="9" t="s">
        <v>31</v>
      </c>
      <c r="D221" s="10" t="s">
        <v>31</v>
      </c>
      <c r="E221" s="10">
        <v>467.4</v>
      </c>
      <c r="F221" s="10">
        <v>0</v>
      </c>
      <c r="G221" s="10">
        <v>467.4</v>
      </c>
      <c r="H221" s="10">
        <v>0</v>
      </c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</row>
    <row r="222" spans="1:19">
      <c r="A222" s="8" t="s">
        <v>28</v>
      </c>
      <c r="B222" s="11" t="s">
        <v>31</v>
      </c>
      <c r="C222" s="9" t="s">
        <v>31</v>
      </c>
      <c r="D222" s="10" t="s">
        <v>31</v>
      </c>
      <c r="E222" s="10">
        <v>471.2</v>
      </c>
      <c r="F222" s="10">
        <v>0</v>
      </c>
      <c r="G222" s="10">
        <v>471.2</v>
      </c>
      <c r="H222" s="10">
        <v>0</v>
      </c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</row>
    <row r="223" spans="1:19">
      <c r="A223" s="8" t="s">
        <v>29</v>
      </c>
      <c r="B223" s="11" t="s">
        <v>31</v>
      </c>
      <c r="C223" s="9" t="s">
        <v>31</v>
      </c>
      <c r="D223" s="10" t="s">
        <v>31</v>
      </c>
      <c r="E223" s="10">
        <v>475.1</v>
      </c>
      <c r="F223" s="10">
        <v>0</v>
      </c>
      <c r="G223" s="10">
        <v>475.1</v>
      </c>
      <c r="H223" s="10">
        <v>0</v>
      </c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</row>
    <row r="224" spans="1:19">
      <c r="A224" s="8" t="s">
        <v>30</v>
      </c>
      <c r="B224" s="10"/>
      <c r="C224" s="9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1:19">
      <c r="A225" s="8" t="s">
        <v>30</v>
      </c>
      <c r="B225" s="10"/>
      <c r="C225" s="9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</row>
    <row r="226" spans="1:19">
      <c r="A226" s="8" t="s">
        <v>136</v>
      </c>
      <c r="B226" s="10"/>
      <c r="C226" s="9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</row>
    <row r="227" spans="1:19">
      <c r="A227" s="8" t="s">
        <v>0</v>
      </c>
      <c r="B227" s="10" t="s">
        <v>1</v>
      </c>
      <c r="C227" s="9" t="s">
        <v>2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7</v>
      </c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</row>
    <row r="228" spans="1:19">
      <c r="A228" s="8" t="s">
        <v>8</v>
      </c>
      <c r="B228" s="10" t="s">
        <v>9</v>
      </c>
      <c r="C228" s="9" t="s">
        <v>10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17</v>
      </c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</row>
    <row r="229" spans="1:19">
      <c r="A229" s="8" t="s">
        <v>18</v>
      </c>
      <c r="B229" s="10">
        <v>43940</v>
      </c>
      <c r="C229" s="9">
        <v>2.4246700045516612</v>
      </c>
      <c r="D229" s="10">
        <v>106540</v>
      </c>
      <c r="E229" s="10">
        <v>0</v>
      </c>
      <c r="F229" s="10">
        <v>10300</v>
      </c>
      <c r="G229" s="10">
        <v>99180</v>
      </c>
      <c r="H229" s="10">
        <v>22500</v>
      </c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</row>
    <row r="230" spans="1:19">
      <c r="A230" s="8" t="s">
        <v>19</v>
      </c>
      <c r="B230" s="10">
        <v>43500</v>
      </c>
      <c r="C230" s="9">
        <v>2.3448275862068964</v>
      </c>
      <c r="D230" s="10">
        <v>102000</v>
      </c>
      <c r="E230" s="10">
        <v>0</v>
      </c>
      <c r="F230" s="10">
        <v>8700</v>
      </c>
      <c r="G230" s="10">
        <v>99000</v>
      </c>
      <c r="H230" s="10">
        <v>16800</v>
      </c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</row>
    <row r="231" spans="1:19">
      <c r="A231" s="8" t="s">
        <v>20</v>
      </c>
      <c r="B231" s="10">
        <v>43362</v>
      </c>
      <c r="C231" s="9">
        <v>2.461487016281537</v>
      </c>
      <c r="D231" s="10">
        <v>106735</v>
      </c>
      <c r="E231" s="10">
        <v>0</v>
      </c>
      <c r="F231" s="10">
        <v>7991</v>
      </c>
      <c r="G231" s="10">
        <v>97955</v>
      </c>
      <c r="H231" s="10">
        <v>17589</v>
      </c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</row>
    <row r="232" spans="1:19">
      <c r="A232" s="8" t="s">
        <v>21</v>
      </c>
      <c r="B232" s="10">
        <v>42983</v>
      </c>
      <c r="C232" s="9">
        <v>2.4837028592699437</v>
      </c>
      <c r="D232" s="10">
        <v>106757</v>
      </c>
      <c r="E232" s="10">
        <v>0</v>
      </c>
      <c r="F232" s="10">
        <v>7549</v>
      </c>
      <c r="G232" s="10">
        <v>99456</v>
      </c>
      <c r="H232" s="10">
        <v>17341</v>
      </c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</row>
    <row r="233" spans="1:19">
      <c r="A233" s="8" t="s">
        <v>22</v>
      </c>
      <c r="B233" s="10">
        <v>42941</v>
      </c>
      <c r="C233" s="9">
        <v>2.5032952190214481</v>
      </c>
      <c r="D233" s="10">
        <v>107494</v>
      </c>
      <c r="E233" s="10">
        <v>0</v>
      </c>
      <c r="F233" s="10">
        <v>7444</v>
      </c>
      <c r="G233" s="10">
        <v>100383</v>
      </c>
      <c r="H233" s="10">
        <v>17008</v>
      </c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</row>
    <row r="234" spans="1:19">
      <c r="A234" s="8" t="s">
        <v>23</v>
      </c>
      <c r="B234" s="10">
        <v>43002</v>
      </c>
      <c r="C234" s="9">
        <v>2.5224873261708756</v>
      </c>
      <c r="D234" s="10">
        <v>108472</v>
      </c>
      <c r="E234" s="10">
        <v>0</v>
      </c>
      <c r="F234" s="10">
        <v>7560</v>
      </c>
      <c r="G234" s="10">
        <v>101200</v>
      </c>
      <c r="H234" s="10">
        <v>16720</v>
      </c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</row>
    <row r="235" spans="1:19">
      <c r="A235" s="8" t="s">
        <v>24</v>
      </c>
      <c r="B235" s="10">
        <v>43023</v>
      </c>
      <c r="C235" s="9">
        <v>2.5413151105222789</v>
      </c>
      <c r="D235" s="10">
        <v>109335</v>
      </c>
      <c r="E235" s="10">
        <v>0</v>
      </c>
      <c r="F235" s="10">
        <v>7675</v>
      </c>
      <c r="G235" s="10">
        <v>101903</v>
      </c>
      <c r="H235" s="10">
        <v>16477</v>
      </c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</row>
    <row r="236" spans="1:19">
      <c r="A236" s="8" t="s">
        <v>25</v>
      </c>
      <c r="B236" s="10">
        <v>43031</v>
      </c>
      <c r="C236" s="9">
        <v>2.5597824823964119</v>
      </c>
      <c r="D236" s="10">
        <v>110150</v>
      </c>
      <c r="E236" s="10">
        <v>0</v>
      </c>
      <c r="F236" s="10">
        <v>7788</v>
      </c>
      <c r="G236" s="10">
        <v>102546</v>
      </c>
      <c r="H236" s="10">
        <v>16293</v>
      </c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</row>
    <row r="237" spans="1:19">
      <c r="A237" s="8" t="s">
        <v>26</v>
      </c>
      <c r="B237" s="10">
        <v>43048</v>
      </c>
      <c r="C237" s="9">
        <v>2.5778897974354211</v>
      </c>
      <c r="D237" s="10">
        <v>110973</v>
      </c>
      <c r="E237" s="10">
        <v>0</v>
      </c>
      <c r="F237" s="10">
        <v>7909</v>
      </c>
      <c r="G237" s="10">
        <v>103172</v>
      </c>
      <c r="H237" s="10">
        <v>16185</v>
      </c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</row>
    <row r="238" spans="1:19">
      <c r="A238" s="8" t="s">
        <v>27</v>
      </c>
      <c r="B238" s="10">
        <v>43050</v>
      </c>
      <c r="C238" s="9">
        <v>2.5956794425087106</v>
      </c>
      <c r="D238" s="10">
        <v>111744</v>
      </c>
      <c r="E238" s="10">
        <v>0</v>
      </c>
      <c r="F238" s="10">
        <v>8028</v>
      </c>
      <c r="G238" s="10">
        <v>103747</v>
      </c>
      <c r="H238" s="10">
        <v>16154</v>
      </c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</row>
    <row r="239" spans="1:19">
      <c r="A239" s="8" t="s">
        <v>28</v>
      </c>
      <c r="B239" s="10">
        <v>43060</v>
      </c>
      <c r="C239" s="9">
        <v>2.6131212261960055</v>
      </c>
      <c r="D239" s="10">
        <v>112521</v>
      </c>
      <c r="E239" s="10">
        <v>0</v>
      </c>
      <c r="F239" s="10">
        <v>8149</v>
      </c>
      <c r="G239" s="10">
        <v>104318</v>
      </c>
      <c r="H239" s="10">
        <v>16208</v>
      </c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1:19">
      <c r="A240" s="8" t="s">
        <v>29</v>
      </c>
      <c r="B240" s="10">
        <v>43073</v>
      </c>
      <c r="C240" s="9">
        <v>2.6301859633645206</v>
      </c>
      <c r="D240" s="10">
        <v>113290</v>
      </c>
      <c r="E240" s="10">
        <v>0</v>
      </c>
      <c r="F240" s="10">
        <v>8273</v>
      </c>
      <c r="G240" s="10">
        <v>104973</v>
      </c>
      <c r="H240" s="10">
        <v>16252</v>
      </c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1:19">
      <c r="A241" s="8" t="s">
        <v>30</v>
      </c>
      <c r="B241" s="10"/>
      <c r="C241" s="9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</row>
    <row r="242" spans="1:19">
      <c r="A242" s="8" t="s">
        <v>30</v>
      </c>
      <c r="B242" s="10"/>
      <c r="C242" s="9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</row>
    <row r="243" spans="1:19">
      <c r="A243" s="8" t="s">
        <v>137</v>
      </c>
      <c r="B243" s="10"/>
      <c r="C243" s="9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</row>
    <row r="244" spans="1:19">
      <c r="A244" s="8" t="s">
        <v>0</v>
      </c>
      <c r="B244" s="10" t="s">
        <v>1</v>
      </c>
      <c r="C244" s="9" t="s">
        <v>2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7</v>
      </c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</row>
    <row r="245" spans="1:19">
      <c r="A245" s="8" t="s">
        <v>8</v>
      </c>
      <c r="B245" s="10" t="s">
        <v>9</v>
      </c>
      <c r="C245" s="9" t="s">
        <v>10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17</v>
      </c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</row>
    <row r="246" spans="1:19">
      <c r="A246" s="8" t="s">
        <v>18</v>
      </c>
      <c r="B246" s="10">
        <v>12000</v>
      </c>
      <c r="C246" s="9">
        <v>3</v>
      </c>
      <c r="D246" s="10">
        <v>36000</v>
      </c>
      <c r="E246" s="10">
        <v>1400</v>
      </c>
      <c r="F246" s="10">
        <v>0</v>
      </c>
      <c r="G246" s="10">
        <v>38500</v>
      </c>
      <c r="H246" s="10">
        <v>5376</v>
      </c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</row>
    <row r="247" spans="1:19">
      <c r="A247" s="8" t="s">
        <v>19</v>
      </c>
      <c r="B247" s="10">
        <v>12160</v>
      </c>
      <c r="C247" s="9">
        <v>3.0427631578947367</v>
      </c>
      <c r="D247" s="10">
        <v>37000</v>
      </c>
      <c r="E247" s="10">
        <v>1000</v>
      </c>
      <c r="F247" s="10">
        <v>0</v>
      </c>
      <c r="G247" s="10">
        <v>39200</v>
      </c>
      <c r="H247" s="10">
        <v>4176</v>
      </c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</row>
    <row r="248" spans="1:19">
      <c r="A248" s="8" t="s">
        <v>20</v>
      </c>
      <c r="B248" s="10">
        <v>12287</v>
      </c>
      <c r="C248" s="9">
        <v>3.0680393912264994</v>
      </c>
      <c r="D248" s="10">
        <v>37697</v>
      </c>
      <c r="E248" s="10">
        <v>1364</v>
      </c>
      <c r="F248" s="10">
        <v>-0.1</v>
      </c>
      <c r="G248" s="10">
        <v>39594.1</v>
      </c>
      <c r="H248" s="10">
        <v>3643</v>
      </c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</row>
    <row r="249" spans="1:19">
      <c r="A249" s="8" t="s">
        <v>21</v>
      </c>
      <c r="B249" s="10">
        <v>12317</v>
      </c>
      <c r="C249" s="9">
        <v>3.0916619306649347</v>
      </c>
      <c r="D249" s="10">
        <v>38080</v>
      </c>
      <c r="E249" s="10">
        <v>1637</v>
      </c>
      <c r="F249" s="10">
        <v>0</v>
      </c>
      <c r="G249" s="10">
        <v>39866</v>
      </c>
      <c r="H249" s="10">
        <v>3494</v>
      </c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</row>
    <row r="250" spans="1:19">
      <c r="A250" s="8" t="s">
        <v>22</v>
      </c>
      <c r="B250" s="10">
        <v>12325</v>
      </c>
      <c r="C250" s="9">
        <v>3.1058823529411765</v>
      </c>
      <c r="D250" s="10">
        <v>38280</v>
      </c>
      <c r="E250" s="10">
        <v>1718</v>
      </c>
      <c r="F250" s="10">
        <v>-0.1</v>
      </c>
      <c r="G250" s="10">
        <v>40053.1</v>
      </c>
      <c r="H250" s="10">
        <v>3439</v>
      </c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</row>
    <row r="251" spans="1:19">
      <c r="A251" s="8" t="s">
        <v>23</v>
      </c>
      <c r="B251" s="10">
        <v>12334</v>
      </c>
      <c r="C251" s="9">
        <v>3.1239662720934005</v>
      </c>
      <c r="D251" s="10">
        <v>38531</v>
      </c>
      <c r="E251" s="10">
        <v>1809</v>
      </c>
      <c r="F251" s="10">
        <v>0</v>
      </c>
      <c r="G251" s="10">
        <v>40341</v>
      </c>
      <c r="H251" s="10">
        <v>3438</v>
      </c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</row>
    <row r="252" spans="1:19">
      <c r="A252" s="8" t="s">
        <v>24</v>
      </c>
      <c r="B252" s="10">
        <v>12345</v>
      </c>
      <c r="C252" s="9">
        <v>3.1415957877683272</v>
      </c>
      <c r="D252" s="10">
        <v>38783</v>
      </c>
      <c r="E252" s="10">
        <v>1899</v>
      </c>
      <c r="F252" s="10">
        <v>0</v>
      </c>
      <c r="G252" s="10">
        <v>40632</v>
      </c>
      <c r="H252" s="10">
        <v>3488</v>
      </c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</row>
    <row r="253" spans="1:19">
      <c r="A253" s="8" t="s">
        <v>25</v>
      </c>
      <c r="B253" s="10">
        <v>12354</v>
      </c>
      <c r="C253" s="9">
        <v>3.1597053585883117</v>
      </c>
      <c r="D253" s="10">
        <v>39035</v>
      </c>
      <c r="E253" s="10">
        <v>1925</v>
      </c>
      <c r="F253" s="10">
        <v>0.1</v>
      </c>
      <c r="G253" s="10">
        <v>40886.9</v>
      </c>
      <c r="H253" s="10">
        <v>3561</v>
      </c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</row>
    <row r="254" spans="1:19">
      <c r="A254" s="8" t="s">
        <v>26</v>
      </c>
      <c r="B254" s="10">
        <v>12365</v>
      </c>
      <c r="C254" s="9">
        <v>3.1725030327537405</v>
      </c>
      <c r="D254" s="10">
        <v>39228</v>
      </c>
      <c r="E254" s="10">
        <v>2008</v>
      </c>
      <c r="F254" s="10">
        <v>0.1</v>
      </c>
      <c r="G254" s="10">
        <v>41137.9</v>
      </c>
      <c r="H254" s="10">
        <v>3659</v>
      </c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</row>
    <row r="255" spans="1:19">
      <c r="A255" s="8" t="s">
        <v>27</v>
      </c>
      <c r="B255" s="10">
        <v>12375</v>
      </c>
      <c r="C255" s="9">
        <v>3.1854545454545455</v>
      </c>
      <c r="D255" s="10">
        <v>39420</v>
      </c>
      <c r="E255" s="10">
        <v>2080</v>
      </c>
      <c r="F255" s="10">
        <v>0.1</v>
      </c>
      <c r="G255" s="10">
        <v>41398.9</v>
      </c>
      <c r="H255" s="10">
        <v>3760</v>
      </c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1:19">
      <c r="A256" s="8" t="s">
        <v>28</v>
      </c>
      <c r="B256" s="10">
        <v>12384</v>
      </c>
      <c r="C256" s="9">
        <v>3.1982396640826871</v>
      </c>
      <c r="D256" s="10">
        <v>39607</v>
      </c>
      <c r="E256" s="10">
        <v>2139</v>
      </c>
      <c r="F256" s="10">
        <v>0</v>
      </c>
      <c r="G256" s="10">
        <v>41645</v>
      </c>
      <c r="H256" s="10">
        <v>3861</v>
      </c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</row>
    <row r="257" spans="1:19">
      <c r="A257" s="8" t="s">
        <v>29</v>
      </c>
      <c r="B257" s="10">
        <v>12393</v>
      </c>
      <c r="C257" s="9">
        <v>3.2110062131848625</v>
      </c>
      <c r="D257" s="10">
        <v>39794</v>
      </c>
      <c r="E257" s="10">
        <v>2183</v>
      </c>
      <c r="F257" s="10">
        <v>0.1</v>
      </c>
      <c r="G257" s="10">
        <v>41875.9</v>
      </c>
      <c r="H257" s="10">
        <v>3962</v>
      </c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</row>
    <row r="258" spans="1:19">
      <c r="A258" s="8" t="s">
        <v>30</v>
      </c>
      <c r="B258" s="10"/>
      <c r="C258" s="9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</row>
    <row r="259" spans="1:19">
      <c r="A259" s="8" t="s">
        <v>30</v>
      </c>
      <c r="B259" s="10"/>
      <c r="C259" s="9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</row>
    <row r="260" spans="1:19">
      <c r="A260" s="8" t="s">
        <v>138</v>
      </c>
      <c r="B260" s="10"/>
      <c r="C260" s="9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</row>
    <row r="261" spans="1:19">
      <c r="A261" s="8" t="s">
        <v>0</v>
      </c>
      <c r="B261" s="10" t="s">
        <v>1</v>
      </c>
      <c r="C261" s="9" t="s">
        <v>2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7</v>
      </c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</row>
    <row r="262" spans="1:19">
      <c r="A262" s="8" t="s">
        <v>8</v>
      </c>
      <c r="B262" s="10" t="s">
        <v>9</v>
      </c>
      <c r="C262" s="9" t="s">
        <v>10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17</v>
      </c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</row>
    <row r="263" spans="1:19">
      <c r="A263" s="8" t="s">
        <v>18</v>
      </c>
      <c r="B263" s="10">
        <v>590</v>
      </c>
      <c r="C263" s="9">
        <v>2.7966101694915255</v>
      </c>
      <c r="D263" s="10">
        <v>1650</v>
      </c>
      <c r="E263" s="10">
        <v>1650</v>
      </c>
      <c r="F263" s="10">
        <v>0</v>
      </c>
      <c r="G263" s="10">
        <v>3400</v>
      </c>
      <c r="H263" s="10">
        <v>825</v>
      </c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</row>
    <row r="264" spans="1:19">
      <c r="A264" s="8" t="s">
        <v>19</v>
      </c>
      <c r="B264" s="10">
        <v>600</v>
      </c>
      <c r="C264" s="9">
        <v>2.8050000000000002</v>
      </c>
      <c r="D264" s="10">
        <v>1683</v>
      </c>
      <c r="E264" s="10">
        <v>1700</v>
      </c>
      <c r="F264" s="10">
        <v>0</v>
      </c>
      <c r="G264" s="10">
        <v>3450</v>
      </c>
      <c r="H264" s="10">
        <v>758</v>
      </c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</row>
    <row r="265" spans="1:19">
      <c r="A265" s="8" t="s">
        <v>20</v>
      </c>
      <c r="B265" s="10">
        <v>601.4</v>
      </c>
      <c r="C265" s="9">
        <v>2.8184236780844696</v>
      </c>
      <c r="D265" s="10">
        <v>1695</v>
      </c>
      <c r="E265" s="10">
        <v>1778</v>
      </c>
      <c r="F265" s="10">
        <v>0</v>
      </c>
      <c r="G265" s="10">
        <v>3475</v>
      </c>
      <c r="H265" s="10">
        <v>756</v>
      </c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</row>
    <row r="266" spans="1:19">
      <c r="A266" s="8" t="s">
        <v>21</v>
      </c>
      <c r="B266" s="10">
        <v>609.70000000000005</v>
      </c>
      <c r="C266" s="9">
        <v>2.8325405937346235</v>
      </c>
      <c r="D266" s="10">
        <v>1727</v>
      </c>
      <c r="E266" s="10">
        <v>1780</v>
      </c>
      <c r="F266" s="10">
        <v>0</v>
      </c>
      <c r="G266" s="10">
        <v>3510</v>
      </c>
      <c r="H266" s="10">
        <v>753</v>
      </c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</row>
    <row r="267" spans="1:19">
      <c r="A267" s="8" t="s">
        <v>22</v>
      </c>
      <c r="B267" s="10">
        <v>615</v>
      </c>
      <c r="C267" s="9">
        <v>2.8471544715447155</v>
      </c>
      <c r="D267" s="10">
        <v>1751</v>
      </c>
      <c r="E267" s="10">
        <v>1816</v>
      </c>
      <c r="F267" s="10">
        <v>0</v>
      </c>
      <c r="G267" s="10">
        <v>3572</v>
      </c>
      <c r="H267" s="10">
        <v>748</v>
      </c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</row>
    <row r="268" spans="1:19">
      <c r="A268" s="8" t="s">
        <v>23</v>
      </c>
      <c r="B268" s="10">
        <v>613.4</v>
      </c>
      <c r="C268" s="9">
        <v>2.8611020541245518</v>
      </c>
      <c r="D268" s="10">
        <v>1755</v>
      </c>
      <c r="E268" s="10">
        <v>1868</v>
      </c>
      <c r="F268" s="10">
        <v>0</v>
      </c>
      <c r="G268" s="10">
        <v>3628</v>
      </c>
      <c r="H268" s="10">
        <v>743</v>
      </c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</row>
    <row r="269" spans="1:19">
      <c r="A269" s="8" t="s">
        <v>24</v>
      </c>
      <c r="B269" s="10">
        <v>613.9</v>
      </c>
      <c r="C269" s="9">
        <v>2.8750610848672422</v>
      </c>
      <c r="D269" s="10">
        <v>1765</v>
      </c>
      <c r="E269" s="10">
        <v>1916</v>
      </c>
      <c r="F269" s="10">
        <v>0</v>
      </c>
      <c r="G269" s="10">
        <v>3686</v>
      </c>
      <c r="H269" s="10">
        <v>738</v>
      </c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</row>
    <row r="270" spans="1:19">
      <c r="A270" s="8" t="s">
        <v>25</v>
      </c>
      <c r="B270" s="10">
        <v>612.6</v>
      </c>
      <c r="C270" s="9">
        <v>2.8909565785177929</v>
      </c>
      <c r="D270" s="10">
        <v>1771</v>
      </c>
      <c r="E270" s="10">
        <v>1958</v>
      </c>
      <c r="F270" s="10">
        <v>0</v>
      </c>
      <c r="G270" s="10">
        <v>3735</v>
      </c>
      <c r="H270" s="10">
        <v>732</v>
      </c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1:19">
      <c r="A271" s="8" t="s">
        <v>26</v>
      </c>
      <c r="B271" s="10">
        <v>610.9</v>
      </c>
      <c r="C271" s="9">
        <v>2.9039122605991161</v>
      </c>
      <c r="D271" s="10">
        <v>1774</v>
      </c>
      <c r="E271" s="10">
        <v>2000</v>
      </c>
      <c r="F271" s="10">
        <v>0</v>
      </c>
      <c r="G271" s="10">
        <v>3780</v>
      </c>
      <c r="H271" s="10">
        <v>726</v>
      </c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1:19">
      <c r="A272" s="8" t="s">
        <v>27</v>
      </c>
      <c r="B272" s="10">
        <v>608.4</v>
      </c>
      <c r="C272" s="9">
        <v>2.9191321499013809</v>
      </c>
      <c r="D272" s="10">
        <v>1776</v>
      </c>
      <c r="E272" s="10">
        <v>2037</v>
      </c>
      <c r="F272" s="10">
        <v>0</v>
      </c>
      <c r="G272" s="10">
        <v>3819</v>
      </c>
      <c r="H272" s="10">
        <v>720</v>
      </c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</row>
    <row r="273" spans="1:19">
      <c r="A273" s="8" t="s">
        <v>28</v>
      </c>
      <c r="B273" s="10">
        <v>606.5</v>
      </c>
      <c r="C273" s="9">
        <v>2.9332234130255563</v>
      </c>
      <c r="D273" s="10">
        <v>1779</v>
      </c>
      <c r="E273" s="10">
        <v>2073</v>
      </c>
      <c r="F273" s="10">
        <v>0</v>
      </c>
      <c r="G273" s="10">
        <v>3859</v>
      </c>
      <c r="H273" s="10">
        <v>713</v>
      </c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</row>
    <row r="274" spans="1:19">
      <c r="A274" s="8" t="s">
        <v>29</v>
      </c>
      <c r="B274" s="10">
        <v>604.5</v>
      </c>
      <c r="C274" s="9">
        <v>2.9478908188585606</v>
      </c>
      <c r="D274" s="10">
        <v>1782</v>
      </c>
      <c r="E274" s="10">
        <v>2107</v>
      </c>
      <c r="F274" s="10">
        <v>0</v>
      </c>
      <c r="G274" s="10">
        <v>3895</v>
      </c>
      <c r="H274" s="10">
        <v>707</v>
      </c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</row>
    <row r="275" spans="1:19">
      <c r="A275" s="8" t="s">
        <v>30</v>
      </c>
      <c r="B275" s="10"/>
      <c r="C275" s="9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</row>
    <row r="276" spans="1:19">
      <c r="A276" s="8" t="s">
        <v>30</v>
      </c>
      <c r="B276" s="10"/>
      <c r="C276" s="9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</row>
    <row r="277" spans="1:19">
      <c r="A277" s="8" t="s">
        <v>139</v>
      </c>
      <c r="B277" s="10"/>
      <c r="C277" s="9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</row>
    <row r="278" spans="1:19">
      <c r="A278" s="8" t="s">
        <v>0</v>
      </c>
      <c r="B278" s="10" t="s">
        <v>1</v>
      </c>
      <c r="C278" s="9" t="s">
        <v>2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7</v>
      </c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</row>
    <row r="279" spans="1:19">
      <c r="A279" s="8" t="s">
        <v>8</v>
      </c>
      <c r="B279" s="10" t="s">
        <v>9</v>
      </c>
      <c r="C279" s="9" t="s">
        <v>10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17</v>
      </c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</row>
    <row r="280" spans="1:19">
      <c r="A280" s="8" t="s">
        <v>18</v>
      </c>
      <c r="B280" s="10">
        <v>82</v>
      </c>
      <c r="C280" s="9">
        <v>2.1951219512195124</v>
      </c>
      <c r="D280" s="10">
        <v>180</v>
      </c>
      <c r="E280" s="10">
        <v>1350</v>
      </c>
      <c r="F280" s="10">
        <v>0</v>
      </c>
      <c r="G280" s="10">
        <v>1475</v>
      </c>
      <c r="H280" s="10">
        <v>274</v>
      </c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</row>
    <row r="281" spans="1:19">
      <c r="A281" s="8" t="s">
        <v>19</v>
      </c>
      <c r="B281" s="10">
        <v>80</v>
      </c>
      <c r="C281" s="9">
        <v>2.125</v>
      </c>
      <c r="D281" s="10">
        <v>170</v>
      </c>
      <c r="E281" s="10">
        <v>1450</v>
      </c>
      <c r="F281" s="10">
        <v>0</v>
      </c>
      <c r="G281" s="10">
        <v>1575</v>
      </c>
      <c r="H281" s="10">
        <v>319</v>
      </c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</row>
    <row r="282" spans="1:19">
      <c r="A282" s="8" t="s">
        <v>20</v>
      </c>
      <c r="B282" s="10">
        <v>80.900000000000006</v>
      </c>
      <c r="C282" s="9">
        <v>2.1359703337453646</v>
      </c>
      <c r="D282" s="10">
        <v>172.8</v>
      </c>
      <c r="E282" s="10">
        <v>1413</v>
      </c>
      <c r="F282" s="10">
        <v>0</v>
      </c>
      <c r="G282" s="10">
        <v>1620.8</v>
      </c>
      <c r="H282" s="10">
        <v>284</v>
      </c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</row>
    <row r="283" spans="1:19">
      <c r="A283" s="8" t="s">
        <v>21</v>
      </c>
      <c r="B283" s="10">
        <v>81.400000000000006</v>
      </c>
      <c r="C283" s="9">
        <v>2.1449631449631448</v>
      </c>
      <c r="D283" s="10">
        <v>174.6</v>
      </c>
      <c r="E283" s="10">
        <v>1469</v>
      </c>
      <c r="F283" s="10">
        <v>0</v>
      </c>
      <c r="G283" s="10">
        <v>1668.6</v>
      </c>
      <c r="H283" s="10">
        <v>259</v>
      </c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</row>
    <row r="284" spans="1:19">
      <c r="A284" s="8" t="s">
        <v>22</v>
      </c>
      <c r="B284" s="10">
        <v>82.3</v>
      </c>
      <c r="C284" s="9">
        <v>2.1555285540704738</v>
      </c>
      <c r="D284" s="10">
        <v>177.4</v>
      </c>
      <c r="E284" s="10">
        <v>1514</v>
      </c>
      <c r="F284" s="10">
        <v>0</v>
      </c>
      <c r="G284" s="10">
        <v>1706.4</v>
      </c>
      <c r="H284" s="10">
        <v>244</v>
      </c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</row>
    <row r="285" spans="1:19">
      <c r="A285" s="8" t="s">
        <v>23</v>
      </c>
      <c r="B285" s="10">
        <v>82.9</v>
      </c>
      <c r="C285" s="9">
        <v>2.1688781664656211</v>
      </c>
      <c r="D285" s="10">
        <v>179.8</v>
      </c>
      <c r="E285" s="10">
        <v>1557</v>
      </c>
      <c r="F285" s="10">
        <v>0</v>
      </c>
      <c r="G285" s="10">
        <v>1741.8</v>
      </c>
      <c r="H285" s="10">
        <v>239</v>
      </c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</row>
    <row r="286" spans="1:19">
      <c r="A286" s="8" t="s">
        <v>24</v>
      </c>
      <c r="B286" s="10">
        <v>83.5</v>
      </c>
      <c r="C286" s="9">
        <v>2.1772455089820362</v>
      </c>
      <c r="D286" s="10">
        <v>181.8</v>
      </c>
      <c r="E286" s="10">
        <v>1595</v>
      </c>
      <c r="F286" s="10">
        <v>0</v>
      </c>
      <c r="G286" s="10">
        <v>1776.8</v>
      </c>
      <c r="H286" s="10">
        <v>239</v>
      </c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1:19">
      <c r="A287" s="8" t="s">
        <v>25</v>
      </c>
      <c r="B287" s="10">
        <v>83.5</v>
      </c>
      <c r="C287" s="9">
        <v>2.1904191616766466</v>
      </c>
      <c r="D287" s="10">
        <v>182.9</v>
      </c>
      <c r="E287" s="10">
        <v>1628</v>
      </c>
      <c r="F287" s="10">
        <v>0</v>
      </c>
      <c r="G287" s="10">
        <v>1810.9</v>
      </c>
      <c r="H287" s="10">
        <v>239</v>
      </c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</row>
    <row r="288" spans="1:19">
      <c r="A288" s="8" t="s">
        <v>26</v>
      </c>
      <c r="B288" s="10">
        <v>83.7</v>
      </c>
      <c r="C288" s="9">
        <v>2.2007168458781359</v>
      </c>
      <c r="D288" s="10">
        <v>184.2</v>
      </c>
      <c r="E288" s="10">
        <v>1661</v>
      </c>
      <c r="F288" s="10">
        <v>0</v>
      </c>
      <c r="G288" s="10">
        <v>1845.1999999999998</v>
      </c>
      <c r="H288" s="10">
        <v>239</v>
      </c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</row>
    <row r="289" spans="1:19">
      <c r="A289" s="8" t="s">
        <v>27</v>
      </c>
      <c r="B289" s="10">
        <v>83.8</v>
      </c>
      <c r="C289" s="9">
        <v>2.2112171837708834</v>
      </c>
      <c r="D289" s="10">
        <v>185.3</v>
      </c>
      <c r="E289" s="10">
        <v>1694</v>
      </c>
      <c r="F289" s="10">
        <v>0</v>
      </c>
      <c r="G289" s="10">
        <v>1879.3000000000002</v>
      </c>
      <c r="H289" s="10">
        <v>239</v>
      </c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</row>
    <row r="290" spans="1:19">
      <c r="A290" s="8" t="s">
        <v>28</v>
      </c>
      <c r="B290" s="10">
        <v>83.8</v>
      </c>
      <c r="C290" s="9">
        <v>2.2231503579952268</v>
      </c>
      <c r="D290" s="10">
        <v>186.3</v>
      </c>
      <c r="E290" s="10">
        <v>1728</v>
      </c>
      <c r="F290" s="10">
        <v>0</v>
      </c>
      <c r="G290" s="10">
        <v>1914.3000000000002</v>
      </c>
      <c r="H290" s="10">
        <v>239</v>
      </c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</row>
    <row r="291" spans="1:19">
      <c r="A291" s="8" t="s">
        <v>29</v>
      </c>
      <c r="B291" s="10">
        <v>83.9</v>
      </c>
      <c r="C291" s="9">
        <v>2.2336114421930868</v>
      </c>
      <c r="D291" s="10">
        <v>187.4</v>
      </c>
      <c r="E291" s="10">
        <v>1761</v>
      </c>
      <c r="F291" s="10">
        <v>0</v>
      </c>
      <c r="G291" s="10">
        <v>1948.4</v>
      </c>
      <c r="H291" s="10">
        <v>239</v>
      </c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</row>
    <row r="292" spans="1:19">
      <c r="A292" s="8" t="s">
        <v>30</v>
      </c>
      <c r="B292" s="10"/>
      <c r="C292" s="9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</row>
    <row r="293" spans="1:19">
      <c r="A293" s="8" t="s">
        <v>30</v>
      </c>
      <c r="B293" s="10"/>
      <c r="C293" s="9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</row>
    <row r="294" spans="1:19">
      <c r="A294" s="8" t="s">
        <v>140</v>
      </c>
      <c r="B294" s="10"/>
      <c r="C294" s="9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</row>
    <row r="295" spans="1:19">
      <c r="A295" s="8" t="s">
        <v>0</v>
      </c>
      <c r="B295" s="10" t="s">
        <v>1</v>
      </c>
      <c r="C295" s="9" t="s">
        <v>2</v>
      </c>
      <c r="D295" s="10" t="s">
        <v>3</v>
      </c>
      <c r="E295" s="10" t="s">
        <v>2</v>
      </c>
      <c r="F295" s="10" t="s">
        <v>2</v>
      </c>
      <c r="G295" s="10" t="s">
        <v>4</v>
      </c>
      <c r="H295" s="10" t="s">
        <v>7</v>
      </c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</row>
    <row r="296" spans="1:19">
      <c r="A296" s="8" t="s">
        <v>8</v>
      </c>
      <c r="B296" s="10" t="s">
        <v>9</v>
      </c>
      <c r="C296" s="9" t="s">
        <v>10</v>
      </c>
      <c r="D296" s="10" t="s">
        <v>11</v>
      </c>
      <c r="E296" s="10" t="s">
        <v>12</v>
      </c>
      <c r="F296" s="10" t="s">
        <v>13</v>
      </c>
      <c r="G296" s="10" t="s">
        <v>14</v>
      </c>
      <c r="H296" s="10" t="s">
        <v>17</v>
      </c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</row>
    <row r="297" spans="1:19">
      <c r="A297" s="8" t="s">
        <v>18</v>
      </c>
      <c r="B297" s="10">
        <v>1599</v>
      </c>
      <c r="C297" s="9">
        <v>4.8980612883051906</v>
      </c>
      <c r="D297" s="10">
        <v>7832</v>
      </c>
      <c r="E297" s="10">
        <v>640</v>
      </c>
      <c r="F297" s="10">
        <v>200</v>
      </c>
      <c r="G297" s="10">
        <v>8250</v>
      </c>
      <c r="H297" s="10">
        <v>2764</v>
      </c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</row>
    <row r="298" spans="1:19">
      <c r="A298" s="8" t="s">
        <v>19</v>
      </c>
      <c r="B298" s="10">
        <v>1590</v>
      </c>
      <c r="C298" s="9">
        <v>4.8427672955974845</v>
      </c>
      <c r="D298" s="10">
        <v>7700</v>
      </c>
      <c r="E298" s="10">
        <v>700</v>
      </c>
      <c r="F298" s="10">
        <v>200</v>
      </c>
      <c r="G298" s="10">
        <v>8200</v>
      </c>
      <c r="H298" s="10">
        <v>2764</v>
      </c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</row>
    <row r="299" spans="1:19">
      <c r="A299" s="8" t="s">
        <v>20</v>
      </c>
      <c r="B299" s="10">
        <v>1575</v>
      </c>
      <c r="C299" s="9">
        <v>4.8469841269841272</v>
      </c>
      <c r="D299" s="10">
        <v>7634</v>
      </c>
      <c r="E299" s="10">
        <v>682</v>
      </c>
      <c r="F299" s="10">
        <v>200</v>
      </c>
      <c r="G299" s="10">
        <v>8152</v>
      </c>
      <c r="H299" s="10">
        <v>2728</v>
      </c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</row>
    <row r="300" spans="1:19">
      <c r="A300" s="8" t="s">
        <v>21</v>
      </c>
      <c r="B300" s="10">
        <v>1560</v>
      </c>
      <c r="C300" s="9">
        <v>4.851923076923077</v>
      </c>
      <c r="D300" s="10">
        <v>7569</v>
      </c>
      <c r="E300" s="10">
        <v>682</v>
      </c>
      <c r="F300" s="10">
        <v>200</v>
      </c>
      <c r="G300" s="10">
        <v>8110</v>
      </c>
      <c r="H300" s="10">
        <v>2669</v>
      </c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</row>
    <row r="301" spans="1:19">
      <c r="A301" s="8" t="s">
        <v>22</v>
      </c>
      <c r="B301" s="10">
        <v>1549</v>
      </c>
      <c r="C301" s="9">
        <v>4.8579728857327309</v>
      </c>
      <c r="D301" s="10">
        <v>7525</v>
      </c>
      <c r="E301" s="10">
        <v>682</v>
      </c>
      <c r="F301" s="10">
        <v>200</v>
      </c>
      <c r="G301" s="10">
        <v>8066</v>
      </c>
      <c r="H301" s="10">
        <v>2610</v>
      </c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</row>
    <row r="302" spans="1:19">
      <c r="A302" s="8" t="s">
        <v>23</v>
      </c>
      <c r="B302" s="10">
        <v>1537</v>
      </c>
      <c r="C302" s="9">
        <v>4.8627195836044246</v>
      </c>
      <c r="D302" s="10">
        <v>7474</v>
      </c>
      <c r="E302" s="10">
        <v>682</v>
      </c>
      <c r="F302" s="10">
        <v>200</v>
      </c>
      <c r="G302" s="10">
        <v>8014</v>
      </c>
      <c r="H302" s="10">
        <v>2552</v>
      </c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</row>
    <row r="303" spans="1:19">
      <c r="A303" s="8" t="s">
        <v>24</v>
      </c>
      <c r="B303" s="10">
        <v>1525</v>
      </c>
      <c r="C303" s="9">
        <v>4.8662295081967217</v>
      </c>
      <c r="D303" s="10">
        <v>7421</v>
      </c>
      <c r="E303" s="10">
        <v>682</v>
      </c>
      <c r="F303" s="10">
        <v>200</v>
      </c>
      <c r="G303" s="10">
        <v>7960</v>
      </c>
      <c r="H303" s="10">
        <v>2495</v>
      </c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</row>
    <row r="304" spans="1:19">
      <c r="A304" s="8" t="s">
        <v>25</v>
      </c>
      <c r="B304" s="10">
        <v>1512</v>
      </c>
      <c r="C304" s="9">
        <v>4.8716931216931219</v>
      </c>
      <c r="D304" s="10">
        <v>7366</v>
      </c>
      <c r="E304" s="10">
        <v>682</v>
      </c>
      <c r="F304" s="10">
        <v>200</v>
      </c>
      <c r="G304" s="10">
        <v>7904</v>
      </c>
      <c r="H304" s="10">
        <v>2439</v>
      </c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</row>
    <row r="305" spans="1:19">
      <c r="A305" s="8" t="s">
        <v>26</v>
      </c>
      <c r="B305" s="10">
        <v>1499</v>
      </c>
      <c r="C305" s="9">
        <v>4.8759172781854572</v>
      </c>
      <c r="D305" s="10">
        <v>7309</v>
      </c>
      <c r="E305" s="10">
        <v>682</v>
      </c>
      <c r="F305" s="10">
        <v>200</v>
      </c>
      <c r="G305" s="10">
        <v>7846</v>
      </c>
      <c r="H305" s="10">
        <v>2384</v>
      </c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</row>
    <row r="306" spans="1:19">
      <c r="A306" s="8" t="s">
        <v>27</v>
      </c>
      <c r="B306" s="10">
        <v>1488</v>
      </c>
      <c r="C306" s="9">
        <v>4.881720430107527</v>
      </c>
      <c r="D306" s="10">
        <v>7264</v>
      </c>
      <c r="E306" s="10">
        <v>682</v>
      </c>
      <c r="F306" s="10">
        <v>200</v>
      </c>
      <c r="G306" s="10">
        <v>7799</v>
      </c>
      <c r="H306" s="10">
        <v>2331</v>
      </c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</row>
    <row r="307" spans="1:19">
      <c r="A307" s="8" t="s">
        <v>28</v>
      </c>
      <c r="B307" s="10">
        <v>1477</v>
      </c>
      <c r="C307" s="9">
        <v>4.8849018280297898</v>
      </c>
      <c r="D307" s="10">
        <v>7215</v>
      </c>
      <c r="E307" s="10">
        <v>682</v>
      </c>
      <c r="F307" s="10">
        <v>200</v>
      </c>
      <c r="G307" s="10">
        <v>7749</v>
      </c>
      <c r="H307" s="10">
        <v>2279</v>
      </c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</row>
    <row r="308" spans="1:19">
      <c r="A308" s="8" t="s">
        <v>29</v>
      </c>
      <c r="B308" s="10">
        <v>1465</v>
      </c>
      <c r="C308" s="9">
        <v>4.8907849829351537</v>
      </c>
      <c r="D308" s="10">
        <v>7165</v>
      </c>
      <c r="E308" s="10">
        <v>682</v>
      </c>
      <c r="F308" s="10">
        <v>200</v>
      </c>
      <c r="G308" s="10">
        <v>7697</v>
      </c>
      <c r="H308" s="10">
        <v>2229</v>
      </c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</row>
    <row r="309" spans="1:19">
      <c r="A309" s="8" t="s">
        <v>30</v>
      </c>
      <c r="B309" s="10"/>
      <c r="C309" s="9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</row>
    <row r="310" spans="1:19">
      <c r="A310" s="8" t="s">
        <v>30</v>
      </c>
      <c r="B310" s="10"/>
      <c r="C310" s="9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</row>
    <row r="311" spans="1:19">
      <c r="A311" s="8" t="s">
        <v>141</v>
      </c>
      <c r="B311" s="10"/>
      <c r="C311" s="9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</row>
    <row r="312" spans="1:19">
      <c r="A312" s="8" t="s">
        <v>0</v>
      </c>
      <c r="B312" s="10" t="s">
        <v>1</v>
      </c>
      <c r="C312" s="9" t="s">
        <v>2</v>
      </c>
      <c r="D312" s="10" t="s">
        <v>3</v>
      </c>
      <c r="E312" s="10" t="s">
        <v>2</v>
      </c>
      <c r="F312" s="10" t="s">
        <v>2</v>
      </c>
      <c r="G312" s="10" t="s">
        <v>4</v>
      </c>
      <c r="H312" s="10" t="s">
        <v>7</v>
      </c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</row>
    <row r="313" spans="1:19">
      <c r="A313" s="8" t="s">
        <v>8</v>
      </c>
      <c r="B313" s="10" t="s">
        <v>9</v>
      </c>
      <c r="C313" s="9" t="s">
        <v>10</v>
      </c>
      <c r="D313" s="10" t="s">
        <v>11</v>
      </c>
      <c r="E313" s="10" t="s">
        <v>12</v>
      </c>
      <c r="F313" s="10" t="s">
        <v>13</v>
      </c>
      <c r="G313" s="10" t="s">
        <v>14</v>
      </c>
      <c r="H313" s="10" t="s">
        <v>17</v>
      </c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</row>
    <row r="314" spans="1:19">
      <c r="A314" s="8" t="s">
        <v>18</v>
      </c>
      <c r="B314" s="10">
        <v>833</v>
      </c>
      <c r="C314" s="9">
        <v>5.0780312124849942</v>
      </c>
      <c r="D314" s="10">
        <v>4230</v>
      </c>
      <c r="E314" s="10">
        <v>310</v>
      </c>
      <c r="F314" s="10">
        <v>2</v>
      </c>
      <c r="G314" s="10">
        <v>4460</v>
      </c>
      <c r="H314" s="10">
        <v>858</v>
      </c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</row>
    <row r="315" spans="1:19">
      <c r="A315" s="8" t="s">
        <v>19</v>
      </c>
      <c r="B315" s="10">
        <v>816</v>
      </c>
      <c r="C315" s="9">
        <v>5.1225490196078427</v>
      </c>
      <c r="D315" s="10">
        <v>4180</v>
      </c>
      <c r="E315" s="10">
        <v>410</v>
      </c>
      <c r="F315" s="10">
        <v>2</v>
      </c>
      <c r="G315" s="10">
        <v>4450</v>
      </c>
      <c r="H315" s="10">
        <v>996</v>
      </c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</row>
    <row r="316" spans="1:19">
      <c r="A316" s="8" t="s">
        <v>20</v>
      </c>
      <c r="B316" s="10">
        <v>806</v>
      </c>
      <c r="C316" s="9">
        <v>5.0347394540942929</v>
      </c>
      <c r="D316" s="10">
        <v>4058</v>
      </c>
      <c r="E316" s="10">
        <v>409</v>
      </c>
      <c r="F316" s="10">
        <v>2</v>
      </c>
      <c r="G316" s="10">
        <v>4424</v>
      </c>
      <c r="H316" s="10">
        <v>1037</v>
      </c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</row>
    <row r="317" spans="1:19">
      <c r="A317" s="8" t="s">
        <v>21</v>
      </c>
      <c r="B317" s="10">
        <v>792</v>
      </c>
      <c r="C317" s="9">
        <v>5.0441919191919196</v>
      </c>
      <c r="D317" s="10">
        <v>3995</v>
      </c>
      <c r="E317" s="10">
        <v>409</v>
      </c>
      <c r="F317" s="10">
        <v>2.1</v>
      </c>
      <c r="G317" s="10">
        <v>4410.8999999999996</v>
      </c>
      <c r="H317" s="10">
        <v>1028</v>
      </c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1:19">
      <c r="A318" s="8" t="s">
        <v>22</v>
      </c>
      <c r="B318" s="10">
        <v>787</v>
      </c>
      <c r="C318" s="9">
        <v>5.0533672172808135</v>
      </c>
      <c r="D318" s="10">
        <v>3977</v>
      </c>
      <c r="E318" s="10">
        <v>409</v>
      </c>
      <c r="F318" s="10">
        <v>2.2000000000000002</v>
      </c>
      <c r="G318" s="10">
        <v>4392.8</v>
      </c>
      <c r="H318" s="10">
        <v>1019</v>
      </c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</row>
    <row r="319" spans="1:19">
      <c r="A319" s="8" t="s">
        <v>23</v>
      </c>
      <c r="B319" s="10">
        <v>781</v>
      </c>
      <c r="C319" s="9">
        <v>5.0640204865556981</v>
      </c>
      <c r="D319" s="10">
        <v>3955</v>
      </c>
      <c r="E319" s="10">
        <v>409</v>
      </c>
      <c r="F319" s="10">
        <v>2.2999999999999998</v>
      </c>
      <c r="G319" s="10">
        <v>4370.7</v>
      </c>
      <c r="H319" s="10">
        <v>1010</v>
      </c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</row>
    <row r="320" spans="1:19">
      <c r="A320" s="8" t="s">
        <v>24</v>
      </c>
      <c r="B320" s="10">
        <v>776</v>
      </c>
      <c r="C320" s="9">
        <v>5.070876288659794</v>
      </c>
      <c r="D320" s="10">
        <v>3935</v>
      </c>
      <c r="E320" s="10">
        <v>409</v>
      </c>
      <c r="F320" s="10">
        <v>2.4</v>
      </c>
      <c r="G320" s="10">
        <v>4350.6000000000004</v>
      </c>
      <c r="H320" s="10">
        <v>1001</v>
      </c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</row>
    <row r="321" spans="1:19">
      <c r="A321" s="8" t="s">
        <v>25</v>
      </c>
      <c r="B321" s="10">
        <v>770</v>
      </c>
      <c r="C321" s="9">
        <v>5.0857142857142854</v>
      </c>
      <c r="D321" s="10">
        <v>3916</v>
      </c>
      <c r="E321" s="10">
        <v>409</v>
      </c>
      <c r="F321" s="10">
        <v>2.5</v>
      </c>
      <c r="G321" s="10">
        <v>4330.5</v>
      </c>
      <c r="H321" s="10">
        <v>993</v>
      </c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</row>
    <row r="322" spans="1:19">
      <c r="A322" s="8" t="s">
        <v>26</v>
      </c>
      <c r="B322" s="10">
        <v>765</v>
      </c>
      <c r="C322" s="9">
        <v>5.0954248366013069</v>
      </c>
      <c r="D322" s="10">
        <v>3898</v>
      </c>
      <c r="E322" s="10">
        <v>409</v>
      </c>
      <c r="F322" s="10">
        <v>2.6</v>
      </c>
      <c r="G322" s="10">
        <v>4313.3999999999996</v>
      </c>
      <c r="H322" s="10">
        <v>984</v>
      </c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</row>
    <row r="323" spans="1:19">
      <c r="A323" s="8" t="s">
        <v>27</v>
      </c>
      <c r="B323" s="10">
        <v>761</v>
      </c>
      <c r="C323" s="9">
        <v>5.1011826544021028</v>
      </c>
      <c r="D323" s="10">
        <v>3882</v>
      </c>
      <c r="E323" s="10">
        <v>409</v>
      </c>
      <c r="F323" s="10">
        <v>2.7</v>
      </c>
      <c r="G323" s="10">
        <v>4297.3</v>
      </c>
      <c r="H323" s="10">
        <v>975</v>
      </c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</row>
    <row r="324" spans="1:19">
      <c r="A324" s="8" t="s">
        <v>28</v>
      </c>
      <c r="B324" s="10">
        <v>756</v>
      </c>
      <c r="C324" s="9">
        <v>5.1137566137566139</v>
      </c>
      <c r="D324" s="10">
        <v>3866</v>
      </c>
      <c r="E324" s="10">
        <v>409</v>
      </c>
      <c r="F324" s="10">
        <v>2.8</v>
      </c>
      <c r="G324" s="10">
        <v>4280.2</v>
      </c>
      <c r="H324" s="10">
        <v>967</v>
      </c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</row>
    <row r="325" spans="1:19">
      <c r="A325" s="8" t="s">
        <v>29</v>
      </c>
      <c r="B325" s="10">
        <v>751</v>
      </c>
      <c r="C325" s="9">
        <v>5.1238348868175763</v>
      </c>
      <c r="D325" s="10">
        <v>3848</v>
      </c>
      <c r="E325" s="10">
        <v>409</v>
      </c>
      <c r="F325" s="10">
        <v>2.9</v>
      </c>
      <c r="G325" s="10">
        <v>4263.1000000000004</v>
      </c>
      <c r="H325" s="10">
        <v>958</v>
      </c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</row>
    <row r="326" spans="1:19">
      <c r="A326" s="8" t="s">
        <v>30</v>
      </c>
      <c r="B326" s="10"/>
      <c r="C326" s="9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</row>
    <row r="327" spans="1:19">
      <c r="A327" s="8" t="s">
        <v>30</v>
      </c>
      <c r="B327" s="10"/>
      <c r="C327" s="9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</row>
    <row r="328" spans="1:19">
      <c r="A328" s="8" t="s">
        <v>142</v>
      </c>
      <c r="B328" s="10"/>
      <c r="C328" s="9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</row>
    <row r="329" spans="1:19">
      <c r="A329" s="8" t="s">
        <v>0</v>
      </c>
      <c r="B329" s="10" t="s">
        <v>1</v>
      </c>
      <c r="C329" s="9" t="s">
        <v>2</v>
      </c>
      <c r="D329" s="10" t="s">
        <v>3</v>
      </c>
      <c r="E329" s="10" t="s">
        <v>2</v>
      </c>
      <c r="F329" s="10" t="s">
        <v>2</v>
      </c>
      <c r="G329" s="10" t="s">
        <v>4</v>
      </c>
      <c r="H329" s="10" t="s">
        <v>7</v>
      </c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</row>
    <row r="330" spans="1:19">
      <c r="A330" s="8" t="s">
        <v>8</v>
      </c>
      <c r="B330" s="10" t="s">
        <v>9</v>
      </c>
      <c r="C330" s="9" t="s">
        <v>10</v>
      </c>
      <c r="D330" s="10" t="s">
        <v>11</v>
      </c>
      <c r="E330" s="10" t="s">
        <v>12</v>
      </c>
      <c r="F330" s="10" t="s">
        <v>13</v>
      </c>
      <c r="G330" s="10" t="s">
        <v>14</v>
      </c>
      <c r="H330" s="10" t="s">
        <v>17</v>
      </c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1:19">
      <c r="A331" s="8" t="s">
        <v>18</v>
      </c>
      <c r="B331" s="10">
        <v>690</v>
      </c>
      <c r="C331" s="9">
        <v>2.5434782608695654</v>
      </c>
      <c r="D331" s="10">
        <v>1755</v>
      </c>
      <c r="E331" s="10">
        <v>1100</v>
      </c>
      <c r="F331" s="10">
        <v>0</v>
      </c>
      <c r="G331" s="10">
        <v>2775</v>
      </c>
      <c r="H331" s="10">
        <v>668</v>
      </c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</row>
    <row r="332" spans="1:19">
      <c r="A332" s="8" t="s">
        <v>19</v>
      </c>
      <c r="B332" s="10">
        <v>688</v>
      </c>
      <c r="C332" s="9">
        <v>2.6162790697674421</v>
      </c>
      <c r="D332" s="10">
        <v>1800</v>
      </c>
      <c r="E332" s="10">
        <v>1100</v>
      </c>
      <c r="F332" s="10">
        <v>0</v>
      </c>
      <c r="G332" s="10">
        <v>2800</v>
      </c>
      <c r="H332" s="10">
        <v>768</v>
      </c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1:19">
      <c r="A333" s="8" t="s">
        <v>20</v>
      </c>
      <c r="B333" s="10">
        <v>688.2</v>
      </c>
      <c r="C333" s="9">
        <v>2.6474861958732925</v>
      </c>
      <c r="D333" s="10">
        <v>1822</v>
      </c>
      <c r="E333" s="10">
        <v>1095</v>
      </c>
      <c r="F333" s="10">
        <v>0</v>
      </c>
      <c r="G333" s="10">
        <v>2849.2</v>
      </c>
      <c r="H333" s="10">
        <v>835.8</v>
      </c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1:19">
      <c r="A334" s="8" t="s">
        <v>21</v>
      </c>
      <c r="B334" s="10">
        <v>689.3</v>
      </c>
      <c r="C334" s="9">
        <v>2.6795299579283332</v>
      </c>
      <c r="D334" s="10">
        <v>1847</v>
      </c>
      <c r="E334" s="10">
        <v>1080</v>
      </c>
      <c r="F334" s="10">
        <v>0</v>
      </c>
      <c r="G334" s="10">
        <v>2889.3</v>
      </c>
      <c r="H334" s="10">
        <v>873.5</v>
      </c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</row>
    <row r="335" spans="1:19">
      <c r="A335" s="8" t="s">
        <v>22</v>
      </c>
      <c r="B335" s="10">
        <v>689.9</v>
      </c>
      <c r="C335" s="9">
        <v>2.7119872445281925</v>
      </c>
      <c r="D335" s="10">
        <v>1871</v>
      </c>
      <c r="E335" s="10">
        <v>1074</v>
      </c>
      <c r="F335" s="10">
        <v>0</v>
      </c>
      <c r="G335" s="10">
        <v>2927.5</v>
      </c>
      <c r="H335" s="10">
        <v>891</v>
      </c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</row>
    <row r="336" spans="1:19">
      <c r="A336" s="8" t="s">
        <v>23</v>
      </c>
      <c r="B336" s="10">
        <v>691</v>
      </c>
      <c r="C336" s="9">
        <v>2.7481910274963819</v>
      </c>
      <c r="D336" s="10">
        <v>1899</v>
      </c>
      <c r="E336" s="10">
        <v>1065</v>
      </c>
      <c r="F336" s="10">
        <v>0</v>
      </c>
      <c r="G336" s="10">
        <v>2951.1</v>
      </c>
      <c r="H336" s="10">
        <v>903.9</v>
      </c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</row>
    <row r="337" spans="1:19">
      <c r="A337" s="8" t="s">
        <v>24</v>
      </c>
      <c r="B337" s="10">
        <v>691.5</v>
      </c>
      <c r="C337" s="9">
        <v>2.7866955892986263</v>
      </c>
      <c r="D337" s="10">
        <v>1927</v>
      </c>
      <c r="E337" s="10">
        <v>1042</v>
      </c>
      <c r="F337" s="10">
        <v>0</v>
      </c>
      <c r="G337" s="10">
        <v>2971.2</v>
      </c>
      <c r="H337" s="10">
        <v>901.7</v>
      </c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</row>
    <row r="338" spans="1:19">
      <c r="A338" s="8" t="s">
        <v>25</v>
      </c>
      <c r="B338" s="10">
        <v>692.4</v>
      </c>
      <c r="C338" s="9">
        <v>2.8249566724436743</v>
      </c>
      <c r="D338" s="10">
        <v>1956</v>
      </c>
      <c r="E338" s="10">
        <v>1044</v>
      </c>
      <c r="F338" s="10">
        <v>0</v>
      </c>
      <c r="G338" s="10">
        <v>3002.1</v>
      </c>
      <c r="H338" s="10">
        <v>899.6</v>
      </c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</row>
    <row r="339" spans="1:19">
      <c r="A339" s="8" t="s">
        <v>26</v>
      </c>
      <c r="B339" s="10">
        <v>693.4</v>
      </c>
      <c r="C339" s="9">
        <v>2.8627055090856648</v>
      </c>
      <c r="D339" s="10">
        <v>1985</v>
      </c>
      <c r="E339" s="10">
        <v>1048</v>
      </c>
      <c r="F339" s="10">
        <v>0</v>
      </c>
      <c r="G339" s="10">
        <v>3035.1</v>
      </c>
      <c r="H339" s="10">
        <v>897.5</v>
      </c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</row>
    <row r="340" spans="1:19">
      <c r="A340" s="8" t="s">
        <v>27</v>
      </c>
      <c r="B340" s="10">
        <v>694.5</v>
      </c>
      <c r="C340" s="9">
        <v>2.90280777537797</v>
      </c>
      <c r="D340" s="10">
        <v>2016</v>
      </c>
      <c r="E340" s="10">
        <v>1050</v>
      </c>
      <c r="F340" s="10">
        <v>0</v>
      </c>
      <c r="G340" s="10">
        <v>3068</v>
      </c>
      <c r="H340" s="10">
        <v>895.5</v>
      </c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</row>
    <row r="341" spans="1:19">
      <c r="A341" s="8" t="s">
        <v>28</v>
      </c>
      <c r="B341" s="10">
        <v>695.7</v>
      </c>
      <c r="C341" s="9">
        <v>2.9423602127353741</v>
      </c>
      <c r="D341" s="10">
        <v>2047</v>
      </c>
      <c r="E341" s="10">
        <v>1053</v>
      </c>
      <c r="F341" s="10">
        <v>0</v>
      </c>
      <c r="G341" s="10">
        <v>3102</v>
      </c>
      <c r="H341" s="10">
        <v>893.5</v>
      </c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</row>
    <row r="342" spans="1:19">
      <c r="A342" s="8" t="s">
        <v>29</v>
      </c>
      <c r="B342" s="10">
        <v>697</v>
      </c>
      <c r="C342" s="9">
        <v>2.9827833572453373</v>
      </c>
      <c r="D342" s="10">
        <v>2079</v>
      </c>
      <c r="E342" s="10">
        <v>1056</v>
      </c>
      <c r="F342" s="10">
        <v>0</v>
      </c>
      <c r="G342" s="10">
        <v>3136.9</v>
      </c>
      <c r="H342" s="10">
        <v>891.6</v>
      </c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</row>
    <row r="343" spans="1:19">
      <c r="A343" s="8" t="s">
        <v>30</v>
      </c>
      <c r="B343" s="10"/>
      <c r="C343" s="9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</row>
    <row r="344" spans="1:19">
      <c r="A344" s="8" t="s">
        <v>30</v>
      </c>
      <c r="B344" s="10"/>
      <c r="C344" s="9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</row>
    <row r="345" spans="1:19">
      <c r="A345" s="8" t="s">
        <v>143</v>
      </c>
      <c r="B345" s="10"/>
      <c r="C345" s="9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</row>
    <row r="346" spans="1:19">
      <c r="A346" s="8" t="s">
        <v>0</v>
      </c>
      <c r="B346" s="10" t="s">
        <v>1</v>
      </c>
      <c r="C346" s="9" t="s">
        <v>2</v>
      </c>
      <c r="D346" s="10" t="s">
        <v>3</v>
      </c>
      <c r="E346" s="10" t="s">
        <v>2</v>
      </c>
      <c r="F346" s="10" t="s">
        <v>2</v>
      </c>
      <c r="G346" s="10" t="s">
        <v>4</v>
      </c>
      <c r="H346" s="10" t="s">
        <v>7</v>
      </c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</row>
    <row r="347" spans="1:19">
      <c r="A347" s="8" t="s">
        <v>8</v>
      </c>
      <c r="B347" s="10" t="s">
        <v>9</v>
      </c>
      <c r="C347" s="9" t="s">
        <v>10</v>
      </c>
      <c r="D347" s="10" t="s">
        <v>11</v>
      </c>
      <c r="E347" s="10" t="s">
        <v>12</v>
      </c>
      <c r="F347" s="10" t="s">
        <v>13</v>
      </c>
      <c r="G347" s="10" t="s">
        <v>14</v>
      </c>
      <c r="H347" s="10" t="s">
        <v>17</v>
      </c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</row>
    <row r="348" spans="1:19">
      <c r="A348" s="8" t="s">
        <v>18</v>
      </c>
      <c r="B348" s="10">
        <v>35</v>
      </c>
      <c r="C348" s="9">
        <v>3.7428571428571429</v>
      </c>
      <c r="D348" s="10">
        <v>131</v>
      </c>
      <c r="E348" s="10">
        <v>700</v>
      </c>
      <c r="F348" s="10">
        <v>2</v>
      </c>
      <c r="G348" s="10">
        <v>860</v>
      </c>
      <c r="H348" s="10">
        <v>158</v>
      </c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1:19">
      <c r="A349" s="8" t="s">
        <v>19</v>
      </c>
      <c r="B349" s="10">
        <v>39</v>
      </c>
      <c r="C349" s="9">
        <v>3.7692307692307692</v>
      </c>
      <c r="D349" s="10">
        <v>147</v>
      </c>
      <c r="E349" s="10">
        <v>775</v>
      </c>
      <c r="F349" s="10">
        <v>3</v>
      </c>
      <c r="G349" s="10">
        <v>890</v>
      </c>
      <c r="H349" s="10">
        <v>187</v>
      </c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</row>
    <row r="350" spans="1:19">
      <c r="A350" s="8" t="s">
        <v>20</v>
      </c>
      <c r="B350" s="10">
        <v>45.1</v>
      </c>
      <c r="C350" s="9">
        <v>3.7206208425720622</v>
      </c>
      <c r="D350" s="10">
        <v>167.8</v>
      </c>
      <c r="E350" s="10">
        <v>755.4</v>
      </c>
      <c r="F350" s="10">
        <v>2.95</v>
      </c>
      <c r="G350" s="10">
        <v>908.35</v>
      </c>
      <c r="H350" s="10">
        <v>198.9</v>
      </c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</row>
    <row r="351" spans="1:19">
      <c r="A351" s="8" t="s">
        <v>21</v>
      </c>
      <c r="B351" s="10">
        <v>46.5</v>
      </c>
      <c r="C351" s="9">
        <v>3.7376344086021507</v>
      </c>
      <c r="D351" s="10">
        <v>173.8</v>
      </c>
      <c r="E351" s="10">
        <v>759.5</v>
      </c>
      <c r="F351" s="10">
        <v>3.03</v>
      </c>
      <c r="G351" s="10">
        <v>927.07</v>
      </c>
      <c r="H351" s="10">
        <v>202.1</v>
      </c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</row>
    <row r="352" spans="1:19">
      <c r="A352" s="8" t="s">
        <v>22</v>
      </c>
      <c r="B352" s="10">
        <v>46.8</v>
      </c>
      <c r="C352" s="9">
        <v>3.7500000000000004</v>
      </c>
      <c r="D352" s="10">
        <v>175.5</v>
      </c>
      <c r="E352" s="10">
        <v>774.5</v>
      </c>
      <c r="F352" s="10">
        <v>2.98</v>
      </c>
      <c r="G352" s="10">
        <v>946.11999999999989</v>
      </c>
      <c r="H352" s="10">
        <v>203</v>
      </c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</row>
    <row r="353" spans="1:19">
      <c r="A353" s="8" t="s">
        <v>23</v>
      </c>
      <c r="B353" s="10">
        <v>47</v>
      </c>
      <c r="C353" s="9">
        <v>3.7553191489361701</v>
      </c>
      <c r="D353" s="10">
        <v>176.5</v>
      </c>
      <c r="E353" s="10">
        <v>781.7</v>
      </c>
      <c r="F353" s="10">
        <v>2.82</v>
      </c>
      <c r="G353" s="10">
        <v>954.88000000000011</v>
      </c>
      <c r="H353" s="10">
        <v>203.5</v>
      </c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</row>
    <row r="354" spans="1:19">
      <c r="A354" s="8" t="s">
        <v>24</v>
      </c>
      <c r="B354" s="10">
        <v>47.3</v>
      </c>
      <c r="C354" s="9">
        <v>3.7610993657505287</v>
      </c>
      <c r="D354" s="10">
        <v>177.9</v>
      </c>
      <c r="E354" s="10">
        <v>791.7</v>
      </c>
      <c r="F354" s="10">
        <v>3.08</v>
      </c>
      <c r="G354" s="10">
        <v>965.72</v>
      </c>
      <c r="H354" s="10">
        <v>204.3</v>
      </c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</row>
    <row r="355" spans="1:19">
      <c r="A355" s="8" t="s">
        <v>25</v>
      </c>
      <c r="B355" s="10">
        <v>47.6</v>
      </c>
      <c r="C355" s="9">
        <v>3.7584033613445378</v>
      </c>
      <c r="D355" s="10">
        <v>178.9</v>
      </c>
      <c r="E355" s="10">
        <v>803.3</v>
      </c>
      <c r="F355" s="10">
        <v>3.2</v>
      </c>
      <c r="G355" s="10">
        <v>978.5</v>
      </c>
      <c r="H355" s="10">
        <v>204.8</v>
      </c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</row>
    <row r="356" spans="1:19">
      <c r="A356" s="8" t="s">
        <v>26</v>
      </c>
      <c r="B356" s="10">
        <v>47.8</v>
      </c>
      <c r="C356" s="9">
        <v>3.7677824267782429</v>
      </c>
      <c r="D356" s="10">
        <v>180.1</v>
      </c>
      <c r="E356" s="10">
        <v>813.5</v>
      </c>
      <c r="F356" s="10">
        <v>2.84</v>
      </c>
      <c r="G356" s="10">
        <v>990.1600000000002</v>
      </c>
      <c r="H356" s="10">
        <v>205.4</v>
      </c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</row>
    <row r="357" spans="1:19">
      <c r="A357" s="8" t="s">
        <v>27</v>
      </c>
      <c r="B357" s="10">
        <v>48</v>
      </c>
      <c r="C357" s="9">
        <v>3.7708333333333335</v>
      </c>
      <c r="D357" s="10">
        <v>181</v>
      </c>
      <c r="E357" s="10">
        <v>823.6</v>
      </c>
      <c r="F357" s="10">
        <v>2.91</v>
      </c>
      <c r="G357" s="10">
        <v>1001.29</v>
      </c>
      <c r="H357" s="10">
        <v>205.8</v>
      </c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</row>
    <row r="358" spans="1:19">
      <c r="A358" s="8" t="s">
        <v>28</v>
      </c>
      <c r="B358" s="10">
        <v>48.1</v>
      </c>
      <c r="C358" s="9">
        <v>3.7754677754677752</v>
      </c>
      <c r="D358" s="10">
        <v>181.6</v>
      </c>
      <c r="E358" s="10">
        <v>834.7</v>
      </c>
      <c r="F358" s="10">
        <v>2.93</v>
      </c>
      <c r="G358" s="10">
        <v>1012.97</v>
      </c>
      <c r="H358" s="10">
        <v>206.2</v>
      </c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</row>
    <row r="359" spans="1:19">
      <c r="A359" s="8" t="s">
        <v>29</v>
      </c>
      <c r="B359" s="10">
        <v>48.2</v>
      </c>
      <c r="C359" s="9">
        <v>3.7800829875518667</v>
      </c>
      <c r="D359" s="10">
        <v>182.2</v>
      </c>
      <c r="E359" s="10">
        <v>846.1</v>
      </c>
      <c r="F359" s="10">
        <v>3.19</v>
      </c>
      <c r="G359" s="10">
        <v>1024.81</v>
      </c>
      <c r="H359" s="10">
        <v>206.5</v>
      </c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</row>
    <row r="360" spans="1:19">
      <c r="A360" s="8" t="s">
        <v>30</v>
      </c>
      <c r="B360" s="10"/>
      <c r="C360" s="9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</row>
    <row r="361" spans="1:19">
      <c r="A361" s="8" t="s">
        <v>30</v>
      </c>
      <c r="B361" s="10"/>
      <c r="C361" s="9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</row>
    <row r="362" spans="1:19">
      <c r="A362" s="8" t="s">
        <v>144</v>
      </c>
      <c r="B362" s="10"/>
      <c r="C362" s="9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</row>
    <row r="363" spans="1:19">
      <c r="A363" s="8" t="s">
        <v>0</v>
      </c>
      <c r="B363" s="10" t="s">
        <v>1</v>
      </c>
      <c r="C363" s="9" t="s">
        <v>2</v>
      </c>
      <c r="D363" s="10" t="s">
        <v>3</v>
      </c>
      <c r="E363" s="10" t="s">
        <v>2</v>
      </c>
      <c r="F363" s="10" t="s">
        <v>2</v>
      </c>
      <c r="G363" s="10" t="s">
        <v>4</v>
      </c>
      <c r="H363" s="10" t="s">
        <v>7</v>
      </c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1:19">
      <c r="A364" s="8" t="s">
        <v>8</v>
      </c>
      <c r="B364" s="10" t="s">
        <v>9</v>
      </c>
      <c r="C364" s="9" t="s">
        <v>10</v>
      </c>
      <c r="D364" s="10" t="s">
        <v>11</v>
      </c>
      <c r="E364" s="10" t="s">
        <v>12</v>
      </c>
      <c r="F364" s="10" t="s">
        <v>13</v>
      </c>
      <c r="G364" s="10" t="s">
        <v>14</v>
      </c>
      <c r="H364" s="10" t="s">
        <v>17</v>
      </c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1:19">
      <c r="A365" s="8" t="s">
        <v>18</v>
      </c>
      <c r="B365" s="10">
        <v>4291</v>
      </c>
      <c r="C365" s="9">
        <v>2.330925192262876</v>
      </c>
      <c r="D365" s="10">
        <v>10002</v>
      </c>
      <c r="E365" s="10">
        <v>1225</v>
      </c>
      <c r="F365" s="10">
        <v>20</v>
      </c>
      <c r="G365" s="10">
        <v>11162</v>
      </c>
      <c r="H365" s="10">
        <v>634</v>
      </c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</row>
    <row r="366" spans="1:19">
      <c r="A366" s="8" t="s">
        <v>19</v>
      </c>
      <c r="B366" s="10">
        <v>4331</v>
      </c>
      <c r="C366" s="9">
        <v>2.140845070422535</v>
      </c>
      <c r="D366" s="10">
        <v>9272</v>
      </c>
      <c r="E366" s="10">
        <v>1095</v>
      </c>
      <c r="F366" s="10">
        <v>20</v>
      </c>
      <c r="G366" s="10">
        <v>10717</v>
      </c>
      <c r="H366" s="10">
        <v>264</v>
      </c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</row>
    <row r="367" spans="1:19">
      <c r="A367" s="8" t="s">
        <v>20</v>
      </c>
      <c r="B367" s="10">
        <v>4412</v>
      </c>
      <c r="C367" s="9">
        <v>2.2366273798730734</v>
      </c>
      <c r="D367" s="10">
        <v>9868</v>
      </c>
      <c r="E367" s="10">
        <v>1054</v>
      </c>
      <c r="F367" s="10">
        <v>21.6</v>
      </c>
      <c r="G367" s="10">
        <v>10940.4</v>
      </c>
      <c r="H367" s="10">
        <v>224</v>
      </c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</row>
    <row r="368" spans="1:19">
      <c r="A368" s="8" t="s">
        <v>21</v>
      </c>
      <c r="B368" s="10">
        <v>4440</v>
      </c>
      <c r="C368" s="9">
        <v>2.2943693693693694</v>
      </c>
      <c r="D368" s="10">
        <v>10187</v>
      </c>
      <c r="E368" s="10">
        <v>1034</v>
      </c>
      <c r="F368" s="10">
        <v>22.5</v>
      </c>
      <c r="G368" s="10">
        <v>11198</v>
      </c>
      <c r="H368" s="10">
        <v>224.5</v>
      </c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</row>
    <row r="369" spans="1:19">
      <c r="A369" s="8" t="s">
        <v>22</v>
      </c>
      <c r="B369" s="10">
        <v>4464</v>
      </c>
      <c r="C369" s="9">
        <v>2.3167562724014337</v>
      </c>
      <c r="D369" s="10">
        <v>10342</v>
      </c>
      <c r="E369" s="10">
        <v>1039</v>
      </c>
      <c r="F369" s="10">
        <v>23.1</v>
      </c>
      <c r="G369" s="10">
        <v>11358.1</v>
      </c>
      <c r="H369" s="10">
        <v>224.3</v>
      </c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</row>
    <row r="370" spans="1:19">
      <c r="A370" s="8" t="s">
        <v>23</v>
      </c>
      <c r="B370" s="10">
        <v>4496</v>
      </c>
      <c r="C370" s="9">
        <v>2.3385231316725981</v>
      </c>
      <c r="D370" s="10">
        <v>10514</v>
      </c>
      <c r="E370" s="10">
        <v>1036</v>
      </c>
      <c r="F370" s="10">
        <v>23.8</v>
      </c>
      <c r="G370" s="10">
        <v>11526.2</v>
      </c>
      <c r="H370" s="10">
        <v>224.3</v>
      </c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</row>
    <row r="371" spans="1:19">
      <c r="A371" s="8" t="s">
        <v>24</v>
      </c>
      <c r="B371" s="10">
        <v>4526</v>
      </c>
      <c r="C371" s="9">
        <v>2.360362350861688</v>
      </c>
      <c r="D371" s="10">
        <v>10683</v>
      </c>
      <c r="E371" s="10">
        <v>1031</v>
      </c>
      <c r="F371" s="10">
        <v>24.6</v>
      </c>
      <c r="G371" s="10">
        <v>11689.4</v>
      </c>
      <c r="H371" s="10">
        <v>224.3</v>
      </c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</row>
    <row r="372" spans="1:19">
      <c r="A372" s="8" t="s">
        <v>25</v>
      </c>
      <c r="B372" s="10">
        <v>4557</v>
      </c>
      <c r="C372" s="9">
        <v>2.381830151415405</v>
      </c>
      <c r="D372" s="10">
        <v>10854</v>
      </c>
      <c r="E372" s="10">
        <v>1032</v>
      </c>
      <c r="F372" s="10">
        <v>25.3</v>
      </c>
      <c r="G372" s="10">
        <v>11860.7</v>
      </c>
      <c r="H372" s="10">
        <v>224.3</v>
      </c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</row>
    <row r="373" spans="1:19">
      <c r="A373" s="8" t="s">
        <v>26</v>
      </c>
      <c r="B373" s="10">
        <v>4587</v>
      </c>
      <c r="C373" s="9">
        <v>2.4037497274907347</v>
      </c>
      <c r="D373" s="10">
        <v>11026</v>
      </c>
      <c r="E373" s="10">
        <v>1027</v>
      </c>
      <c r="F373" s="10">
        <v>26.1</v>
      </c>
      <c r="G373" s="10">
        <v>12026.8</v>
      </c>
      <c r="H373" s="10">
        <v>224.4</v>
      </c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</row>
    <row r="374" spans="1:19">
      <c r="A374" s="8" t="s">
        <v>27</v>
      </c>
      <c r="B374" s="10">
        <v>4619</v>
      </c>
      <c r="C374" s="9">
        <v>2.4184888504005198</v>
      </c>
      <c r="D374" s="10">
        <v>11171</v>
      </c>
      <c r="E374" s="10">
        <v>1028</v>
      </c>
      <c r="F374" s="10">
        <v>26.9</v>
      </c>
      <c r="G374" s="10">
        <v>12172.5</v>
      </c>
      <c r="H374" s="10">
        <v>224</v>
      </c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</row>
    <row r="375" spans="1:19">
      <c r="A375" s="8" t="s">
        <v>28</v>
      </c>
      <c r="B375" s="10">
        <v>4656</v>
      </c>
      <c r="C375" s="9">
        <v>2.4385738831615122</v>
      </c>
      <c r="D375" s="10">
        <v>11354</v>
      </c>
      <c r="E375" s="10">
        <v>1026</v>
      </c>
      <c r="F375" s="10">
        <v>27.6</v>
      </c>
      <c r="G375" s="10">
        <v>12352.199999999999</v>
      </c>
      <c r="H375" s="10">
        <v>224.2</v>
      </c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</row>
    <row r="376" spans="1:19">
      <c r="A376" s="8" t="s">
        <v>29</v>
      </c>
      <c r="B376" s="10">
        <v>4685</v>
      </c>
      <c r="C376" s="9">
        <v>2.4601921024546423</v>
      </c>
      <c r="D376" s="10">
        <v>11526</v>
      </c>
      <c r="E376" s="10">
        <v>1023</v>
      </c>
      <c r="F376" s="10">
        <v>28.2</v>
      </c>
      <c r="G376" s="10">
        <v>12520.7</v>
      </c>
      <c r="H376" s="10">
        <v>224.3</v>
      </c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</row>
    <row r="377" spans="1:19">
      <c r="A377" s="8" t="s">
        <v>30</v>
      </c>
      <c r="B377" s="10"/>
      <c r="C377" s="9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</row>
    <row r="378" spans="1:19">
      <c r="A378" s="8" t="s">
        <v>30</v>
      </c>
      <c r="B378" s="10"/>
      <c r="C378" s="9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</row>
    <row r="379" spans="1:19">
      <c r="A379" s="8" t="s">
        <v>145</v>
      </c>
      <c r="B379" s="10"/>
      <c r="C379" s="9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1:19">
      <c r="A380" s="8" t="s">
        <v>0</v>
      </c>
      <c r="B380" s="10" t="s">
        <v>1</v>
      </c>
      <c r="C380" s="9" t="s">
        <v>2</v>
      </c>
      <c r="D380" s="10" t="s">
        <v>3</v>
      </c>
      <c r="E380" s="10" t="s">
        <v>2</v>
      </c>
      <c r="F380" s="10" t="s">
        <v>2</v>
      </c>
      <c r="G380" s="10" t="s">
        <v>4</v>
      </c>
      <c r="H380" s="10" t="s">
        <v>7</v>
      </c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</row>
    <row r="381" spans="1:19">
      <c r="A381" s="8" t="s">
        <v>8</v>
      </c>
      <c r="B381" s="10" t="s">
        <v>9</v>
      </c>
      <c r="C381" s="9" t="s">
        <v>10</v>
      </c>
      <c r="D381" s="10" t="s">
        <v>11</v>
      </c>
      <c r="E381" s="10" t="s">
        <v>12</v>
      </c>
      <c r="F381" s="10" t="s">
        <v>13</v>
      </c>
      <c r="G381" s="10" t="s">
        <v>14</v>
      </c>
      <c r="H381" s="10" t="s">
        <v>17</v>
      </c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</row>
    <row r="382" spans="1:19">
      <c r="A382" s="8" t="s">
        <v>18</v>
      </c>
      <c r="B382" s="10">
        <v>3</v>
      </c>
      <c r="C382" s="9">
        <v>3.3333333333333335</v>
      </c>
      <c r="D382" s="10">
        <v>10</v>
      </c>
      <c r="E382" s="10">
        <v>130</v>
      </c>
      <c r="F382" s="10">
        <v>0</v>
      </c>
      <c r="G382" s="10">
        <v>145</v>
      </c>
      <c r="H382" s="10">
        <v>53</v>
      </c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</row>
    <row r="383" spans="1:19">
      <c r="A383" s="8" t="s">
        <v>19</v>
      </c>
      <c r="B383" s="10">
        <v>0</v>
      </c>
      <c r="C383" s="9">
        <v>0</v>
      </c>
      <c r="D383" s="10">
        <v>0</v>
      </c>
      <c r="E383" s="10">
        <v>130</v>
      </c>
      <c r="F383" s="10">
        <v>0</v>
      </c>
      <c r="G383" s="10">
        <v>135</v>
      </c>
      <c r="H383" s="10">
        <v>48</v>
      </c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</row>
    <row r="384" spans="1:19">
      <c r="A384" s="8" t="s">
        <v>20</v>
      </c>
      <c r="B384" s="10">
        <v>3</v>
      </c>
      <c r="C384" s="9">
        <v>3.3233333333333337</v>
      </c>
      <c r="D384" s="10">
        <v>9.9700000000000006</v>
      </c>
      <c r="E384" s="10">
        <v>128.4</v>
      </c>
      <c r="F384" s="10">
        <v>0</v>
      </c>
      <c r="G384" s="10">
        <v>138.24</v>
      </c>
      <c r="H384" s="10">
        <v>48.13</v>
      </c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</row>
    <row r="385" spans="1:19">
      <c r="A385" s="8" t="s">
        <v>21</v>
      </c>
      <c r="B385" s="10">
        <v>3</v>
      </c>
      <c r="C385" s="9">
        <v>3.33</v>
      </c>
      <c r="D385" s="10">
        <v>9.99</v>
      </c>
      <c r="E385" s="10">
        <v>129.30000000000001</v>
      </c>
      <c r="F385" s="10">
        <v>0</v>
      </c>
      <c r="G385" s="10">
        <v>139.15</v>
      </c>
      <c r="H385" s="10">
        <v>48.27</v>
      </c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</row>
    <row r="386" spans="1:19">
      <c r="A386" s="8" t="s">
        <v>22</v>
      </c>
      <c r="B386" s="10">
        <v>3</v>
      </c>
      <c r="C386" s="9">
        <v>3.3433333333333333</v>
      </c>
      <c r="D386" s="10">
        <v>10.029999999999999</v>
      </c>
      <c r="E386" s="10">
        <v>132.19999999999999</v>
      </c>
      <c r="F386" s="10">
        <v>0</v>
      </c>
      <c r="G386" s="10">
        <v>142.19</v>
      </c>
      <c r="H386" s="10">
        <v>48.31</v>
      </c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</row>
    <row r="387" spans="1:19">
      <c r="A387" s="8" t="s">
        <v>23</v>
      </c>
      <c r="B387" s="10">
        <v>3</v>
      </c>
      <c r="C387" s="9">
        <v>3.36</v>
      </c>
      <c r="D387" s="10">
        <v>10.08</v>
      </c>
      <c r="E387" s="10">
        <v>132.5</v>
      </c>
      <c r="F387" s="10">
        <v>0</v>
      </c>
      <c r="G387" s="10">
        <v>142.55000000000001</v>
      </c>
      <c r="H387" s="10">
        <v>48.34</v>
      </c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</row>
    <row r="388" spans="1:19">
      <c r="A388" s="8" t="s">
        <v>24</v>
      </c>
      <c r="B388" s="10">
        <v>3</v>
      </c>
      <c r="C388" s="9">
        <v>3.3733333333333331</v>
      </c>
      <c r="D388" s="10">
        <v>10.119999999999999</v>
      </c>
      <c r="E388" s="10">
        <v>133.30000000000001</v>
      </c>
      <c r="F388" s="10">
        <v>0</v>
      </c>
      <c r="G388" s="10">
        <v>143.42000000000002</v>
      </c>
      <c r="H388" s="10">
        <v>48.34</v>
      </c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</row>
    <row r="389" spans="1:19">
      <c r="A389" s="8" t="s">
        <v>25</v>
      </c>
      <c r="B389" s="10">
        <v>3</v>
      </c>
      <c r="C389" s="9">
        <v>3.39</v>
      </c>
      <c r="D389" s="10">
        <v>10.17</v>
      </c>
      <c r="E389" s="10">
        <v>134.6</v>
      </c>
      <c r="F389" s="10">
        <v>0</v>
      </c>
      <c r="G389" s="10">
        <v>144.79</v>
      </c>
      <c r="H389" s="10">
        <v>48.32</v>
      </c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</row>
    <row r="390" spans="1:19">
      <c r="A390" s="8" t="s">
        <v>26</v>
      </c>
      <c r="B390" s="10">
        <v>3</v>
      </c>
      <c r="C390" s="9">
        <v>3.4066666666666667</v>
      </c>
      <c r="D390" s="10">
        <v>10.220000000000001</v>
      </c>
      <c r="E390" s="10">
        <v>135.30000000000001</v>
      </c>
      <c r="F390" s="10">
        <v>0</v>
      </c>
      <c r="G390" s="10">
        <v>145.57</v>
      </c>
      <c r="H390" s="10">
        <v>48.27</v>
      </c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</row>
    <row r="391" spans="1:19">
      <c r="A391" s="8" t="s">
        <v>27</v>
      </c>
      <c r="B391" s="10">
        <v>3</v>
      </c>
      <c r="C391" s="9">
        <v>3.4233333333333333</v>
      </c>
      <c r="D391" s="10">
        <v>10.27</v>
      </c>
      <c r="E391" s="10">
        <v>135.80000000000001</v>
      </c>
      <c r="F391" s="10">
        <v>0</v>
      </c>
      <c r="G391" s="10">
        <v>146.11000000000004</v>
      </c>
      <c r="H391" s="10">
        <v>48.23</v>
      </c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</row>
    <row r="392" spans="1:19">
      <c r="A392" s="8" t="s">
        <v>28</v>
      </c>
      <c r="B392" s="10">
        <v>3</v>
      </c>
      <c r="C392" s="9">
        <v>3.44</v>
      </c>
      <c r="D392" s="10">
        <v>10.32</v>
      </c>
      <c r="E392" s="10">
        <v>136.6</v>
      </c>
      <c r="F392" s="10">
        <v>0</v>
      </c>
      <c r="G392" s="10">
        <v>146.96999999999997</v>
      </c>
      <c r="H392" s="10">
        <v>48.18</v>
      </c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</row>
    <row r="393" spans="1:19">
      <c r="A393" s="8" t="s">
        <v>29</v>
      </c>
      <c r="B393" s="10">
        <v>3</v>
      </c>
      <c r="C393" s="9">
        <v>3.4600000000000004</v>
      </c>
      <c r="D393" s="10">
        <v>10.38</v>
      </c>
      <c r="E393" s="10">
        <v>137.6</v>
      </c>
      <c r="F393" s="10">
        <v>0</v>
      </c>
      <c r="G393" s="10">
        <v>148.03</v>
      </c>
      <c r="H393" s="10">
        <v>48.13</v>
      </c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</row>
    <row r="394" spans="1:19">
      <c r="A394" s="8" t="s">
        <v>30</v>
      </c>
      <c r="B394" s="10"/>
      <c r="C394" s="9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1:19">
      <c r="A395" s="8" t="s">
        <v>30</v>
      </c>
      <c r="B395" s="10"/>
      <c r="C395" s="9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1:19">
      <c r="A396" s="8" t="s">
        <v>146</v>
      </c>
      <c r="B396" s="10"/>
      <c r="C396" s="9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</row>
    <row r="397" spans="1:19">
      <c r="A397" s="8" t="s">
        <v>0</v>
      </c>
      <c r="B397" s="10" t="s">
        <v>1</v>
      </c>
      <c r="C397" s="9" t="s">
        <v>2</v>
      </c>
      <c r="D397" s="10" t="s">
        <v>3</v>
      </c>
      <c r="E397" s="10" t="s">
        <v>2</v>
      </c>
      <c r="F397" s="10" t="s">
        <v>2</v>
      </c>
      <c r="G397" s="10" t="s">
        <v>4</v>
      </c>
      <c r="H397" s="10" t="s">
        <v>7</v>
      </c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</row>
    <row r="398" spans="1:19">
      <c r="A398" s="8" t="s">
        <v>8</v>
      </c>
      <c r="B398" s="10" t="s">
        <v>9</v>
      </c>
      <c r="C398" s="9" t="s">
        <v>10</v>
      </c>
      <c r="D398" s="10" t="s">
        <v>11</v>
      </c>
      <c r="E398" s="10" t="s">
        <v>12</v>
      </c>
      <c r="F398" s="10" t="s">
        <v>13</v>
      </c>
      <c r="G398" s="10" t="s">
        <v>14</v>
      </c>
      <c r="H398" s="10" t="s">
        <v>17</v>
      </c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</row>
    <row r="399" spans="1:19">
      <c r="A399" s="8" t="s">
        <v>18</v>
      </c>
      <c r="B399" s="10">
        <v>235</v>
      </c>
      <c r="C399" s="9">
        <v>2.1404255319148935</v>
      </c>
      <c r="D399" s="10">
        <v>503</v>
      </c>
      <c r="E399" s="10">
        <v>211</v>
      </c>
      <c r="F399" s="10">
        <v>40</v>
      </c>
      <c r="G399" s="10">
        <v>674</v>
      </c>
      <c r="H399" s="10">
        <v>37</v>
      </c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</row>
    <row r="400" spans="1:19">
      <c r="A400" s="8" t="s">
        <v>19</v>
      </c>
      <c r="B400" s="10">
        <v>215</v>
      </c>
      <c r="C400" s="9">
        <v>2.1488372093023256</v>
      </c>
      <c r="D400" s="10">
        <v>462</v>
      </c>
      <c r="E400" s="10">
        <v>121</v>
      </c>
      <c r="F400" s="10">
        <v>40</v>
      </c>
      <c r="G400" s="10">
        <v>543</v>
      </c>
      <c r="H400" s="10">
        <v>37</v>
      </c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</row>
    <row r="401" spans="1:19">
      <c r="A401" s="8" t="s">
        <v>20</v>
      </c>
      <c r="B401" s="10">
        <v>230.6</v>
      </c>
      <c r="C401" s="9">
        <v>2.1561144839549002</v>
      </c>
      <c r="D401" s="10">
        <v>497.2</v>
      </c>
      <c r="E401" s="10">
        <v>195.7</v>
      </c>
      <c r="F401" s="10">
        <v>40</v>
      </c>
      <c r="G401" s="10">
        <v>652.53</v>
      </c>
      <c r="H401" s="10">
        <v>37.369999999999997</v>
      </c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</row>
    <row r="402" spans="1:19">
      <c r="A402" s="8" t="s">
        <v>21</v>
      </c>
      <c r="B402" s="10">
        <v>236.5</v>
      </c>
      <c r="C402" s="9">
        <v>2.163213530655391</v>
      </c>
      <c r="D402" s="10">
        <v>511.6</v>
      </c>
      <c r="E402" s="10">
        <v>192.9</v>
      </c>
      <c r="F402" s="10">
        <v>40</v>
      </c>
      <c r="G402" s="10">
        <v>664.13</v>
      </c>
      <c r="H402" s="10">
        <v>37.74</v>
      </c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</row>
    <row r="403" spans="1:19">
      <c r="A403" s="8" t="s">
        <v>22</v>
      </c>
      <c r="B403" s="10">
        <v>237.9</v>
      </c>
      <c r="C403" s="9">
        <v>2.1710802858343841</v>
      </c>
      <c r="D403" s="10">
        <v>516.5</v>
      </c>
      <c r="E403" s="10">
        <v>195.8</v>
      </c>
      <c r="F403" s="10">
        <v>40</v>
      </c>
      <c r="G403" s="10">
        <v>671.92</v>
      </c>
      <c r="H403" s="10">
        <v>38.119999999999997</v>
      </c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</row>
    <row r="404" spans="1:19">
      <c r="A404" s="8" t="s">
        <v>23</v>
      </c>
      <c r="B404" s="10">
        <v>239.9</v>
      </c>
      <c r="C404" s="9">
        <v>2.1784076698624428</v>
      </c>
      <c r="D404" s="10">
        <v>522.6</v>
      </c>
      <c r="E404" s="10">
        <v>201.4</v>
      </c>
      <c r="F404" s="10">
        <v>40</v>
      </c>
      <c r="G404" s="10">
        <v>683.62</v>
      </c>
      <c r="H404" s="10">
        <v>38.5</v>
      </c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</row>
    <row r="405" spans="1:19">
      <c r="A405" s="8" t="s">
        <v>24</v>
      </c>
      <c r="B405" s="10">
        <v>241.6</v>
      </c>
      <c r="C405" s="9">
        <v>2.185430463576159</v>
      </c>
      <c r="D405" s="10">
        <v>528</v>
      </c>
      <c r="E405" s="10">
        <v>204</v>
      </c>
      <c r="F405" s="10">
        <v>40</v>
      </c>
      <c r="G405" s="10">
        <v>691.61</v>
      </c>
      <c r="H405" s="10">
        <v>38.89</v>
      </c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</row>
    <row r="406" spans="1:19">
      <c r="A406" s="8" t="s">
        <v>25</v>
      </c>
      <c r="B406" s="10">
        <v>243.3</v>
      </c>
      <c r="C406" s="9">
        <v>2.1931771475544597</v>
      </c>
      <c r="D406" s="10">
        <v>533.6</v>
      </c>
      <c r="E406" s="10">
        <v>208.3</v>
      </c>
      <c r="F406" s="10">
        <v>40</v>
      </c>
      <c r="G406" s="10">
        <v>701.5100000000001</v>
      </c>
      <c r="H406" s="10">
        <v>39.28</v>
      </c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</row>
    <row r="407" spans="1:19">
      <c r="A407" s="8" t="s">
        <v>26</v>
      </c>
      <c r="B407" s="10">
        <v>244.8</v>
      </c>
      <c r="C407" s="9">
        <v>2.1997549019607843</v>
      </c>
      <c r="D407" s="10">
        <v>538.5</v>
      </c>
      <c r="E407" s="10">
        <v>213</v>
      </c>
      <c r="F407" s="10">
        <v>40</v>
      </c>
      <c r="G407" s="10">
        <v>711.11</v>
      </c>
      <c r="H407" s="10">
        <v>39.67</v>
      </c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</row>
    <row r="408" spans="1:19">
      <c r="A408" s="8" t="s">
        <v>27</v>
      </c>
      <c r="B408" s="10">
        <v>246.2</v>
      </c>
      <c r="C408" s="9">
        <v>2.2075548334687247</v>
      </c>
      <c r="D408" s="10">
        <v>543.5</v>
      </c>
      <c r="E408" s="10">
        <v>216.7</v>
      </c>
      <c r="F408" s="10">
        <v>40</v>
      </c>
      <c r="G408" s="10">
        <v>719.8</v>
      </c>
      <c r="H408" s="10">
        <v>40.07</v>
      </c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</row>
    <row r="409" spans="1:19">
      <c r="A409" s="8" t="s">
        <v>28</v>
      </c>
      <c r="B409" s="10">
        <v>247.7</v>
      </c>
      <c r="C409" s="9">
        <v>2.2147759386354462</v>
      </c>
      <c r="D409" s="10">
        <v>548.6</v>
      </c>
      <c r="E409" s="10">
        <v>220.3</v>
      </c>
      <c r="F409" s="10">
        <v>40</v>
      </c>
      <c r="G409" s="10">
        <v>728.50000000000011</v>
      </c>
      <c r="H409" s="10">
        <v>40.47</v>
      </c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</row>
    <row r="410" spans="1:19">
      <c r="A410" s="8" t="s">
        <v>29</v>
      </c>
      <c r="B410" s="10">
        <v>249.2</v>
      </c>
      <c r="C410" s="9">
        <v>2.2227126805778492</v>
      </c>
      <c r="D410" s="10">
        <v>553.9</v>
      </c>
      <c r="E410" s="10">
        <v>223.8</v>
      </c>
      <c r="F410" s="10">
        <v>40</v>
      </c>
      <c r="G410" s="10">
        <v>737.30000000000007</v>
      </c>
      <c r="H410" s="10">
        <v>40.869999999999997</v>
      </c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1:19">
      <c r="A411" s="8" t="s">
        <v>30</v>
      </c>
      <c r="B411" s="10"/>
      <c r="C411" s="9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</row>
    <row r="412" spans="1:19">
      <c r="A412" s="8" t="s">
        <v>30</v>
      </c>
      <c r="B412" s="10"/>
      <c r="C412" s="9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</row>
    <row r="413" spans="1:19">
      <c r="A413" s="8" t="s">
        <v>147</v>
      </c>
      <c r="B413" s="10"/>
      <c r="C413" s="9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</row>
    <row r="414" spans="1:19">
      <c r="A414" s="8" t="s">
        <v>0</v>
      </c>
      <c r="B414" s="10" t="s">
        <v>1</v>
      </c>
      <c r="C414" s="9" t="s">
        <v>2</v>
      </c>
      <c r="D414" s="10" t="s">
        <v>3</v>
      </c>
      <c r="E414" s="10" t="s">
        <v>2</v>
      </c>
      <c r="F414" s="10" t="s">
        <v>2</v>
      </c>
      <c r="G414" s="10" t="s">
        <v>4</v>
      </c>
      <c r="H414" s="10" t="s">
        <v>7</v>
      </c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</row>
    <row r="415" spans="1:19">
      <c r="A415" s="8" t="s">
        <v>8</v>
      </c>
      <c r="B415" s="10" t="s">
        <v>9</v>
      </c>
      <c r="C415" s="9" t="s">
        <v>10</v>
      </c>
      <c r="D415" s="10" t="s">
        <v>11</v>
      </c>
      <c r="E415" s="10" t="s">
        <v>12</v>
      </c>
      <c r="F415" s="10" t="s">
        <v>13</v>
      </c>
      <c r="G415" s="10" t="s">
        <v>14</v>
      </c>
      <c r="H415" s="10" t="s">
        <v>17</v>
      </c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</row>
    <row r="416" spans="1:19">
      <c r="A416" s="8" t="s">
        <v>18</v>
      </c>
      <c r="B416" s="11" t="s">
        <v>31</v>
      </c>
      <c r="C416" s="9" t="s">
        <v>31</v>
      </c>
      <c r="D416" s="10" t="s">
        <v>31</v>
      </c>
      <c r="E416" s="10">
        <v>1945</v>
      </c>
      <c r="F416" s="10">
        <v>0</v>
      </c>
      <c r="G416" s="10">
        <v>2000</v>
      </c>
      <c r="H416" s="10">
        <v>290</v>
      </c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</row>
    <row r="417" spans="1:19">
      <c r="A417" s="8" t="s">
        <v>19</v>
      </c>
      <c r="B417" s="11" t="s">
        <v>31</v>
      </c>
      <c r="C417" s="9" t="s">
        <v>31</v>
      </c>
      <c r="D417" s="10" t="s">
        <v>31</v>
      </c>
      <c r="E417" s="10">
        <v>1915</v>
      </c>
      <c r="F417" s="10">
        <v>0</v>
      </c>
      <c r="G417" s="10">
        <v>1975</v>
      </c>
      <c r="H417" s="10">
        <v>230</v>
      </c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</row>
    <row r="418" spans="1:19">
      <c r="A418" s="8" t="s">
        <v>20</v>
      </c>
      <c r="B418" s="11" t="s">
        <v>31</v>
      </c>
      <c r="C418" s="9" t="s">
        <v>31</v>
      </c>
      <c r="D418" s="10" t="s">
        <v>31</v>
      </c>
      <c r="E418" s="10">
        <v>2047</v>
      </c>
      <c r="F418" s="10">
        <v>0</v>
      </c>
      <c r="G418" s="10">
        <v>2015.5</v>
      </c>
      <c r="H418" s="10">
        <v>261.5</v>
      </c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</row>
    <row r="419" spans="1:19">
      <c r="A419" s="8" t="s">
        <v>21</v>
      </c>
      <c r="B419" s="11" t="s">
        <v>31</v>
      </c>
      <c r="C419" s="9" t="s">
        <v>31</v>
      </c>
      <c r="D419" s="10" t="s">
        <v>31</v>
      </c>
      <c r="E419" s="10">
        <v>2061</v>
      </c>
      <c r="F419" s="10">
        <v>0</v>
      </c>
      <c r="G419" s="10">
        <v>2048.9</v>
      </c>
      <c r="H419" s="10">
        <v>273.60000000000002</v>
      </c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</row>
    <row r="420" spans="1:19">
      <c r="A420" s="8" t="s">
        <v>22</v>
      </c>
      <c r="B420" s="11" t="s">
        <v>31</v>
      </c>
      <c r="C420" s="9" t="s">
        <v>31</v>
      </c>
      <c r="D420" s="10" t="s">
        <v>31</v>
      </c>
      <c r="E420" s="10">
        <v>2101</v>
      </c>
      <c r="F420" s="10">
        <v>0</v>
      </c>
      <c r="G420" s="10">
        <v>2093.9</v>
      </c>
      <c r="H420" s="10">
        <v>280.7</v>
      </c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</row>
    <row r="421" spans="1:19">
      <c r="A421" s="8" t="s">
        <v>23</v>
      </c>
      <c r="B421" s="11" t="s">
        <v>31</v>
      </c>
      <c r="C421" s="9" t="s">
        <v>31</v>
      </c>
      <c r="D421" s="10" t="s">
        <v>31</v>
      </c>
      <c r="E421" s="10">
        <v>2134</v>
      </c>
      <c r="F421" s="10">
        <v>0</v>
      </c>
      <c r="G421" s="10">
        <v>2131.1999999999998</v>
      </c>
      <c r="H421" s="10">
        <v>283.5</v>
      </c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</row>
    <row r="422" spans="1:19">
      <c r="A422" s="8" t="s">
        <v>24</v>
      </c>
      <c r="B422" s="11" t="s">
        <v>31</v>
      </c>
      <c r="C422" s="9" t="s">
        <v>31</v>
      </c>
      <c r="D422" s="10" t="s">
        <v>31</v>
      </c>
      <c r="E422" s="10">
        <v>2172</v>
      </c>
      <c r="F422" s="10">
        <v>0</v>
      </c>
      <c r="G422" s="10">
        <v>2169.6</v>
      </c>
      <c r="H422" s="10">
        <v>285.89999999999998</v>
      </c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</row>
    <row r="423" spans="1:19">
      <c r="A423" s="8" t="s">
        <v>25</v>
      </c>
      <c r="B423" s="11" t="s">
        <v>31</v>
      </c>
      <c r="C423" s="9" t="s">
        <v>31</v>
      </c>
      <c r="D423" s="10" t="s">
        <v>31</v>
      </c>
      <c r="E423" s="10">
        <v>2211</v>
      </c>
      <c r="F423" s="10">
        <v>0</v>
      </c>
      <c r="G423" s="10">
        <v>2208.6</v>
      </c>
      <c r="H423" s="10">
        <v>288.3</v>
      </c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</row>
    <row r="424" spans="1:19">
      <c r="A424" s="8" t="s">
        <v>26</v>
      </c>
      <c r="B424" s="11" t="s">
        <v>31</v>
      </c>
      <c r="C424" s="9" t="s">
        <v>31</v>
      </c>
      <c r="D424" s="10" t="s">
        <v>31</v>
      </c>
      <c r="E424" s="10">
        <v>2247</v>
      </c>
      <c r="F424" s="10">
        <v>0</v>
      </c>
      <c r="G424" s="10">
        <v>2244.5</v>
      </c>
      <c r="H424" s="10">
        <v>290.8</v>
      </c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</row>
    <row r="425" spans="1:19">
      <c r="A425" s="8" t="s">
        <v>27</v>
      </c>
      <c r="B425" s="11" t="s">
        <v>31</v>
      </c>
      <c r="C425" s="9" t="s">
        <v>31</v>
      </c>
      <c r="D425" s="10" t="s">
        <v>31</v>
      </c>
      <c r="E425" s="10">
        <v>2283</v>
      </c>
      <c r="F425" s="10">
        <v>0</v>
      </c>
      <c r="G425" s="10">
        <v>2280.4</v>
      </c>
      <c r="H425" s="10">
        <v>293.39999999999998</v>
      </c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1:19">
      <c r="A426" s="8" t="s">
        <v>28</v>
      </c>
      <c r="B426" s="11" t="s">
        <v>31</v>
      </c>
      <c r="C426" s="9" t="s">
        <v>31</v>
      </c>
      <c r="D426" s="10" t="s">
        <v>31</v>
      </c>
      <c r="E426" s="10">
        <v>2320</v>
      </c>
      <c r="F426" s="10">
        <v>0</v>
      </c>
      <c r="G426" s="10">
        <v>2317.3000000000002</v>
      </c>
      <c r="H426" s="10">
        <v>296.10000000000002</v>
      </c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1:19">
      <c r="A427" s="8" t="s">
        <v>29</v>
      </c>
      <c r="B427" s="11" t="s">
        <v>31</v>
      </c>
      <c r="C427" s="9" t="s">
        <v>31</v>
      </c>
      <c r="D427" s="10" t="s">
        <v>31</v>
      </c>
      <c r="E427" s="10">
        <v>2357</v>
      </c>
      <c r="F427" s="10">
        <v>0</v>
      </c>
      <c r="G427" s="10">
        <v>2354.2999999999997</v>
      </c>
      <c r="H427" s="10">
        <v>298.8</v>
      </c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</row>
    <row r="428" spans="1:19">
      <c r="A428" s="8" t="s">
        <v>30</v>
      </c>
      <c r="B428" s="10"/>
      <c r="C428" s="9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</row>
    <row r="429" spans="1:19">
      <c r="A429" s="8" t="s">
        <v>30</v>
      </c>
      <c r="B429" s="10"/>
      <c r="C429" s="9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</row>
    <row r="430" spans="1:19">
      <c r="A430" s="8" t="s">
        <v>148</v>
      </c>
      <c r="B430" s="10"/>
      <c r="C430" s="9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</row>
    <row r="431" spans="1:19">
      <c r="A431" s="8" t="s">
        <v>0</v>
      </c>
      <c r="B431" s="10" t="s">
        <v>1</v>
      </c>
      <c r="C431" s="9" t="s">
        <v>2</v>
      </c>
      <c r="D431" s="10" t="s">
        <v>3</v>
      </c>
      <c r="E431" s="10" t="s">
        <v>2</v>
      </c>
      <c r="F431" s="10" t="s">
        <v>2</v>
      </c>
      <c r="G431" s="10" t="s">
        <v>4</v>
      </c>
      <c r="H431" s="10" t="s">
        <v>7</v>
      </c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</row>
    <row r="432" spans="1:19">
      <c r="A432" s="8" t="s">
        <v>8</v>
      </c>
      <c r="B432" s="10" t="s">
        <v>9</v>
      </c>
      <c r="C432" s="9" t="s">
        <v>10</v>
      </c>
      <c r="D432" s="10" t="s">
        <v>11</v>
      </c>
      <c r="E432" s="10" t="s">
        <v>12</v>
      </c>
      <c r="F432" s="10" t="s">
        <v>13</v>
      </c>
      <c r="G432" s="10" t="s">
        <v>14</v>
      </c>
      <c r="H432" s="10" t="s">
        <v>17</v>
      </c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</row>
    <row r="433" spans="1:19">
      <c r="A433" s="8" t="s">
        <v>18</v>
      </c>
      <c r="B433" s="11" t="s">
        <v>31</v>
      </c>
      <c r="C433" s="9" t="s">
        <v>31</v>
      </c>
      <c r="D433" s="10" t="s">
        <v>31</v>
      </c>
      <c r="E433" s="10">
        <v>450</v>
      </c>
      <c r="F433" s="10">
        <v>0</v>
      </c>
      <c r="G433" s="10">
        <v>450</v>
      </c>
      <c r="H433" s="10">
        <v>0</v>
      </c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</row>
    <row r="434" spans="1:19">
      <c r="A434" s="8" t="s">
        <v>19</v>
      </c>
      <c r="B434" s="11" t="s">
        <v>31</v>
      </c>
      <c r="C434" s="9" t="s">
        <v>31</v>
      </c>
      <c r="D434" s="10" t="s">
        <v>31</v>
      </c>
      <c r="E434" s="10">
        <v>460</v>
      </c>
      <c r="F434" s="10">
        <v>0</v>
      </c>
      <c r="G434" s="10">
        <v>460</v>
      </c>
      <c r="H434" s="10">
        <v>0</v>
      </c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</row>
    <row r="435" spans="1:19">
      <c r="A435" s="8" t="s">
        <v>20</v>
      </c>
      <c r="B435" s="11" t="s">
        <v>31</v>
      </c>
      <c r="C435" s="9" t="s">
        <v>31</v>
      </c>
      <c r="D435" s="10" t="s">
        <v>31</v>
      </c>
      <c r="E435" s="10">
        <v>466</v>
      </c>
      <c r="F435" s="10">
        <v>0</v>
      </c>
      <c r="G435" s="10">
        <v>466</v>
      </c>
      <c r="H435" s="10">
        <v>0</v>
      </c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</row>
    <row r="436" spans="1:19">
      <c r="A436" s="8" t="s">
        <v>21</v>
      </c>
      <c r="B436" s="11" t="s">
        <v>31</v>
      </c>
      <c r="C436" s="9" t="s">
        <v>31</v>
      </c>
      <c r="D436" s="10" t="s">
        <v>31</v>
      </c>
      <c r="E436" s="10">
        <v>472.6</v>
      </c>
      <c r="F436" s="10">
        <v>0</v>
      </c>
      <c r="G436" s="10">
        <v>472.6</v>
      </c>
      <c r="H436" s="10">
        <v>0</v>
      </c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</row>
    <row r="437" spans="1:19">
      <c r="A437" s="8" t="s">
        <v>22</v>
      </c>
      <c r="B437" s="11" t="s">
        <v>31</v>
      </c>
      <c r="C437" s="9" t="s">
        <v>31</v>
      </c>
      <c r="D437" s="10" t="s">
        <v>31</v>
      </c>
      <c r="E437" s="10">
        <v>480.6</v>
      </c>
      <c r="F437" s="10">
        <v>0</v>
      </c>
      <c r="G437" s="10">
        <v>480.6</v>
      </c>
      <c r="H437" s="10">
        <v>0</v>
      </c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</row>
    <row r="438" spans="1:19">
      <c r="A438" s="8" t="s">
        <v>23</v>
      </c>
      <c r="B438" s="11" t="s">
        <v>31</v>
      </c>
      <c r="C438" s="9" t="s">
        <v>31</v>
      </c>
      <c r="D438" s="10" t="s">
        <v>31</v>
      </c>
      <c r="E438" s="10">
        <v>486.8</v>
      </c>
      <c r="F438" s="10">
        <v>0</v>
      </c>
      <c r="G438" s="10">
        <v>486.8</v>
      </c>
      <c r="H438" s="10">
        <v>0</v>
      </c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</row>
    <row r="439" spans="1:19">
      <c r="A439" s="8" t="s">
        <v>24</v>
      </c>
      <c r="B439" s="11" t="s">
        <v>31</v>
      </c>
      <c r="C439" s="9" t="s">
        <v>31</v>
      </c>
      <c r="D439" s="10" t="s">
        <v>31</v>
      </c>
      <c r="E439" s="10">
        <v>492.8</v>
      </c>
      <c r="F439" s="10">
        <v>0</v>
      </c>
      <c r="G439" s="10">
        <v>492.8</v>
      </c>
      <c r="H439" s="10">
        <v>0</v>
      </c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</row>
    <row r="440" spans="1:19">
      <c r="A440" s="8" t="s">
        <v>25</v>
      </c>
      <c r="B440" s="11" t="s">
        <v>31</v>
      </c>
      <c r="C440" s="9" t="s">
        <v>31</v>
      </c>
      <c r="D440" s="10" t="s">
        <v>31</v>
      </c>
      <c r="E440" s="10">
        <v>498.7</v>
      </c>
      <c r="F440" s="10">
        <v>0</v>
      </c>
      <c r="G440" s="10">
        <v>498.7</v>
      </c>
      <c r="H440" s="10">
        <v>0</v>
      </c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</row>
    <row r="441" spans="1:19">
      <c r="A441" s="8" t="s">
        <v>26</v>
      </c>
      <c r="B441" s="11" t="s">
        <v>31</v>
      </c>
      <c r="C441" s="9" t="s">
        <v>31</v>
      </c>
      <c r="D441" s="10" t="s">
        <v>31</v>
      </c>
      <c r="E441" s="10">
        <v>504.3</v>
      </c>
      <c r="F441" s="10">
        <v>0</v>
      </c>
      <c r="G441" s="10">
        <v>504.3</v>
      </c>
      <c r="H441" s="10">
        <v>0</v>
      </c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</row>
    <row r="442" spans="1:19">
      <c r="A442" s="8" t="s">
        <v>27</v>
      </c>
      <c r="B442" s="11" t="s">
        <v>31</v>
      </c>
      <c r="C442" s="9" t="s">
        <v>31</v>
      </c>
      <c r="D442" s="10" t="s">
        <v>31</v>
      </c>
      <c r="E442" s="10">
        <v>509.5</v>
      </c>
      <c r="F442" s="10">
        <v>0</v>
      </c>
      <c r="G442" s="10">
        <v>509.5</v>
      </c>
      <c r="H442" s="10">
        <v>0</v>
      </c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</row>
    <row r="443" spans="1:19">
      <c r="A443" s="8" t="s">
        <v>28</v>
      </c>
      <c r="B443" s="11" t="s">
        <v>31</v>
      </c>
      <c r="C443" s="9" t="s">
        <v>31</v>
      </c>
      <c r="D443" s="10" t="s">
        <v>31</v>
      </c>
      <c r="E443" s="10">
        <v>515</v>
      </c>
      <c r="F443" s="10">
        <v>0</v>
      </c>
      <c r="G443" s="10">
        <v>515</v>
      </c>
      <c r="H443" s="10">
        <v>0</v>
      </c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</row>
    <row r="444" spans="1:19">
      <c r="A444" s="8" t="s">
        <v>29</v>
      </c>
      <c r="B444" s="11" t="s">
        <v>31</v>
      </c>
      <c r="C444" s="9" t="s">
        <v>31</v>
      </c>
      <c r="D444" s="10" t="s">
        <v>31</v>
      </c>
      <c r="E444" s="10">
        <v>520.6</v>
      </c>
      <c r="F444" s="10">
        <v>0</v>
      </c>
      <c r="G444" s="10">
        <v>520.6</v>
      </c>
      <c r="H444" s="10">
        <v>0</v>
      </c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</row>
    <row r="445" spans="1:19">
      <c r="A445" s="8" t="s">
        <v>30</v>
      </c>
      <c r="B445" s="10"/>
      <c r="C445" s="9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</row>
    <row r="446" spans="1:19">
      <c r="A446" s="8" t="s">
        <v>30</v>
      </c>
      <c r="B446" s="10"/>
      <c r="C446" s="9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</row>
    <row r="447" spans="1:19">
      <c r="A447" s="8" t="s">
        <v>149</v>
      </c>
      <c r="B447" s="10"/>
      <c r="C447" s="9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</row>
    <row r="448" spans="1:19">
      <c r="A448" s="8" t="s">
        <v>0</v>
      </c>
      <c r="B448" s="10" t="s">
        <v>1</v>
      </c>
      <c r="C448" s="9" t="s">
        <v>2</v>
      </c>
      <c r="D448" s="10" t="s">
        <v>3</v>
      </c>
      <c r="E448" s="10" t="s">
        <v>2</v>
      </c>
      <c r="F448" s="10" t="s">
        <v>2</v>
      </c>
      <c r="G448" s="10" t="s">
        <v>4</v>
      </c>
      <c r="H448" s="10" t="s">
        <v>7</v>
      </c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</row>
    <row r="449" spans="1:19">
      <c r="A449" s="8" t="s">
        <v>8</v>
      </c>
      <c r="B449" s="10" t="s">
        <v>9</v>
      </c>
      <c r="C449" s="9" t="s">
        <v>10</v>
      </c>
      <c r="D449" s="10" t="s">
        <v>11</v>
      </c>
      <c r="E449" s="10" t="s">
        <v>12</v>
      </c>
      <c r="F449" s="10" t="s">
        <v>13</v>
      </c>
      <c r="G449" s="10" t="s">
        <v>14</v>
      </c>
      <c r="H449" s="10" t="s">
        <v>17</v>
      </c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</row>
    <row r="450" spans="1:19">
      <c r="A450" s="8" t="s">
        <v>18</v>
      </c>
      <c r="B450" s="10">
        <v>2006</v>
      </c>
      <c r="C450" s="9">
        <v>3.4661016949152543</v>
      </c>
      <c r="D450" s="10">
        <v>6953</v>
      </c>
      <c r="E450" s="10">
        <v>1019</v>
      </c>
      <c r="F450" s="10">
        <v>1697</v>
      </c>
      <c r="G450" s="10">
        <v>6191</v>
      </c>
      <c r="H450" s="10">
        <v>841</v>
      </c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</row>
    <row r="451" spans="1:19">
      <c r="A451" s="8" t="s">
        <v>19</v>
      </c>
      <c r="B451" s="10">
        <v>1991</v>
      </c>
      <c r="C451" s="9">
        <v>3.5318935208437972</v>
      </c>
      <c r="D451" s="10">
        <v>7032</v>
      </c>
      <c r="E451" s="10">
        <v>1202</v>
      </c>
      <c r="F451" s="10">
        <v>1965</v>
      </c>
      <c r="G451" s="10">
        <v>6248</v>
      </c>
      <c r="H451" s="10">
        <v>862</v>
      </c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</row>
    <row r="452" spans="1:19">
      <c r="A452" s="8" t="s">
        <v>20</v>
      </c>
      <c r="B452" s="10">
        <v>2013</v>
      </c>
      <c r="C452" s="9">
        <v>3.5514157973174365</v>
      </c>
      <c r="D452" s="10">
        <v>7149</v>
      </c>
      <c r="E452" s="10">
        <v>1213</v>
      </c>
      <c r="F452" s="10">
        <v>2022</v>
      </c>
      <c r="G452" s="10">
        <v>6307</v>
      </c>
      <c r="H452" s="10">
        <v>895</v>
      </c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</row>
    <row r="453" spans="1:19">
      <c r="A453" s="8" t="s">
        <v>21</v>
      </c>
      <c r="B453" s="10">
        <v>2031</v>
      </c>
      <c r="C453" s="9">
        <v>3.5711472181191533</v>
      </c>
      <c r="D453" s="10">
        <v>7253</v>
      </c>
      <c r="E453" s="10">
        <v>1191</v>
      </c>
      <c r="F453" s="10">
        <v>2074</v>
      </c>
      <c r="G453" s="10">
        <v>6362</v>
      </c>
      <c r="H453" s="10">
        <v>903</v>
      </c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</row>
    <row r="454" spans="1:19">
      <c r="A454" s="8" t="s">
        <v>22</v>
      </c>
      <c r="B454" s="10">
        <v>2053</v>
      </c>
      <c r="C454" s="9">
        <v>3.5908426692644908</v>
      </c>
      <c r="D454" s="10">
        <v>7372</v>
      </c>
      <c r="E454" s="10">
        <v>1210</v>
      </c>
      <c r="F454" s="10">
        <v>2113</v>
      </c>
      <c r="G454" s="10">
        <v>6461</v>
      </c>
      <c r="H454" s="10">
        <v>911</v>
      </c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</row>
    <row r="455" spans="1:19">
      <c r="A455" s="8" t="s">
        <v>23</v>
      </c>
      <c r="B455" s="10">
        <v>2073</v>
      </c>
      <c r="C455" s="9">
        <v>3.6126386878919439</v>
      </c>
      <c r="D455" s="10">
        <v>7489</v>
      </c>
      <c r="E455" s="10">
        <v>1224</v>
      </c>
      <c r="F455" s="10">
        <v>2160</v>
      </c>
      <c r="G455" s="10">
        <v>6544</v>
      </c>
      <c r="H455" s="10">
        <v>920</v>
      </c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</row>
    <row r="456" spans="1:19">
      <c r="A456" s="8" t="s">
        <v>24</v>
      </c>
      <c r="B456" s="10">
        <v>2092</v>
      </c>
      <c r="C456" s="9">
        <v>3.6333652007648185</v>
      </c>
      <c r="D456" s="10">
        <v>7601</v>
      </c>
      <c r="E456" s="10">
        <v>1247</v>
      </c>
      <c r="F456" s="10">
        <v>2206</v>
      </c>
      <c r="G456" s="10">
        <v>6634</v>
      </c>
      <c r="H456" s="10">
        <v>928</v>
      </c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</row>
    <row r="457" spans="1:19">
      <c r="A457" s="8" t="s">
        <v>25</v>
      </c>
      <c r="B457" s="10">
        <v>2111</v>
      </c>
      <c r="C457" s="9">
        <v>3.6532449076267173</v>
      </c>
      <c r="D457" s="10">
        <v>7712</v>
      </c>
      <c r="E457" s="10">
        <v>1279</v>
      </c>
      <c r="F457" s="10">
        <v>2251</v>
      </c>
      <c r="G457" s="10">
        <v>6731</v>
      </c>
      <c r="H457" s="10">
        <v>937</v>
      </c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</row>
    <row r="458" spans="1:19">
      <c r="A458" s="8" t="s">
        <v>26</v>
      </c>
      <c r="B458" s="10">
        <v>2130</v>
      </c>
      <c r="C458" s="9">
        <v>3.6737089201877935</v>
      </c>
      <c r="D458" s="10">
        <v>7825</v>
      </c>
      <c r="E458" s="10">
        <v>1307</v>
      </c>
      <c r="F458" s="10">
        <v>2299</v>
      </c>
      <c r="G458" s="10">
        <v>6824</v>
      </c>
      <c r="H458" s="10">
        <v>946</v>
      </c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</row>
    <row r="459" spans="1:19">
      <c r="A459" s="8" t="s">
        <v>27</v>
      </c>
      <c r="B459" s="10">
        <v>2149</v>
      </c>
      <c r="C459" s="9">
        <v>3.6947417403443463</v>
      </c>
      <c r="D459" s="10">
        <v>7940</v>
      </c>
      <c r="E459" s="10">
        <v>1335</v>
      </c>
      <c r="F459" s="10">
        <v>2347</v>
      </c>
      <c r="G459" s="10">
        <v>6919</v>
      </c>
      <c r="H459" s="10">
        <v>955</v>
      </c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</row>
    <row r="460" spans="1:19">
      <c r="A460" s="8" t="s">
        <v>28</v>
      </c>
      <c r="B460" s="10">
        <v>2168</v>
      </c>
      <c r="C460" s="9">
        <v>3.716328413284133</v>
      </c>
      <c r="D460" s="10">
        <v>8057</v>
      </c>
      <c r="E460" s="10">
        <v>1367</v>
      </c>
      <c r="F460" s="10">
        <v>2395</v>
      </c>
      <c r="G460" s="10">
        <v>7020</v>
      </c>
      <c r="H460" s="10">
        <v>964</v>
      </c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</row>
    <row r="461" spans="1:19">
      <c r="A461" s="8" t="s">
        <v>29</v>
      </c>
      <c r="B461" s="10">
        <v>2187</v>
      </c>
      <c r="C461" s="9">
        <v>3.7384545038866026</v>
      </c>
      <c r="D461" s="10">
        <v>8176</v>
      </c>
      <c r="E461" s="10">
        <v>1402</v>
      </c>
      <c r="F461" s="10">
        <v>2444</v>
      </c>
      <c r="G461" s="10">
        <v>7125</v>
      </c>
      <c r="H461" s="10">
        <v>973</v>
      </c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</row>
    <row r="462" spans="1:19">
      <c r="A462" s="8" t="s">
        <v>30</v>
      </c>
      <c r="B462" s="10"/>
      <c r="C462" s="9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</row>
    <row r="463" spans="1:19">
      <c r="A463" s="8" t="s">
        <v>30</v>
      </c>
      <c r="B463" s="10"/>
      <c r="C463" s="9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</row>
    <row r="464" spans="1:19">
      <c r="A464" s="8" t="s">
        <v>150</v>
      </c>
      <c r="B464" s="10"/>
      <c r="C464" s="9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</row>
    <row r="465" spans="1:19">
      <c r="A465" s="8" t="s">
        <v>0</v>
      </c>
      <c r="B465" s="10" t="s">
        <v>1</v>
      </c>
      <c r="C465" s="9" t="s">
        <v>2</v>
      </c>
      <c r="D465" s="10" t="s">
        <v>3</v>
      </c>
      <c r="E465" s="10" t="s">
        <v>2</v>
      </c>
      <c r="F465" s="10" t="s">
        <v>2</v>
      </c>
      <c r="G465" s="10" t="s">
        <v>4</v>
      </c>
      <c r="H465" s="10" t="s">
        <v>7</v>
      </c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</row>
    <row r="466" spans="1:19">
      <c r="A466" s="8" t="s">
        <v>8</v>
      </c>
      <c r="B466" s="10" t="s">
        <v>9</v>
      </c>
      <c r="C466" s="9" t="s">
        <v>10</v>
      </c>
      <c r="D466" s="10" t="s">
        <v>11</v>
      </c>
      <c r="E466" s="10" t="s">
        <v>12</v>
      </c>
      <c r="F466" s="10" t="s">
        <v>13</v>
      </c>
      <c r="G466" s="10" t="s">
        <v>14</v>
      </c>
      <c r="H466" s="10" t="s">
        <v>17</v>
      </c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</row>
    <row r="467" spans="1:19">
      <c r="A467" s="8" t="s">
        <v>18</v>
      </c>
      <c r="B467" s="10">
        <v>3500</v>
      </c>
      <c r="C467" s="9">
        <v>1.39</v>
      </c>
      <c r="D467" s="10">
        <v>4865</v>
      </c>
      <c r="E467" s="10">
        <v>3450</v>
      </c>
      <c r="F467" s="10">
        <v>80</v>
      </c>
      <c r="G467" s="10">
        <v>8224</v>
      </c>
      <c r="H467" s="10">
        <v>187</v>
      </c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</row>
    <row r="468" spans="1:19">
      <c r="A468" s="8" t="s">
        <v>19</v>
      </c>
      <c r="B468" s="10">
        <v>3390</v>
      </c>
      <c r="C468" s="9">
        <v>1.48023598820059</v>
      </c>
      <c r="D468" s="10">
        <v>5018</v>
      </c>
      <c r="E468" s="10">
        <v>2935</v>
      </c>
      <c r="F468" s="10">
        <v>80</v>
      </c>
      <c r="G468" s="10">
        <v>7899</v>
      </c>
      <c r="H468" s="10">
        <v>161</v>
      </c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</row>
    <row r="469" spans="1:19">
      <c r="A469" s="8" t="s">
        <v>20</v>
      </c>
      <c r="B469" s="10">
        <v>3389</v>
      </c>
      <c r="C469" s="9">
        <v>1.4945411625848333</v>
      </c>
      <c r="D469" s="10">
        <v>5065</v>
      </c>
      <c r="E469" s="10">
        <v>3070</v>
      </c>
      <c r="F469" s="10">
        <v>80</v>
      </c>
      <c r="G469" s="10">
        <v>8054.6</v>
      </c>
      <c r="H469" s="10">
        <v>161.4</v>
      </c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</row>
    <row r="470" spans="1:19">
      <c r="A470" s="8" t="s">
        <v>21</v>
      </c>
      <c r="B470" s="10">
        <v>3430</v>
      </c>
      <c r="C470" s="9">
        <v>1.5084548104956268</v>
      </c>
      <c r="D470" s="10">
        <v>5174</v>
      </c>
      <c r="E470" s="10">
        <v>3172</v>
      </c>
      <c r="F470" s="10">
        <v>80</v>
      </c>
      <c r="G470" s="10">
        <v>8265.7999999999993</v>
      </c>
      <c r="H470" s="10">
        <v>161.6</v>
      </c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</row>
    <row r="471" spans="1:19">
      <c r="A471" s="8" t="s">
        <v>22</v>
      </c>
      <c r="B471" s="10">
        <v>3451</v>
      </c>
      <c r="C471" s="9">
        <v>1.5215879455230368</v>
      </c>
      <c r="D471" s="10">
        <v>5251</v>
      </c>
      <c r="E471" s="10">
        <v>3309</v>
      </c>
      <c r="F471" s="10">
        <v>80</v>
      </c>
      <c r="G471" s="10">
        <v>8480</v>
      </c>
      <c r="H471" s="10">
        <v>161.6</v>
      </c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</row>
    <row r="472" spans="1:19">
      <c r="A472" s="8" t="s">
        <v>23</v>
      </c>
      <c r="B472" s="10">
        <v>3453</v>
      </c>
      <c r="C472" s="9">
        <v>1.5346075876049812</v>
      </c>
      <c r="D472" s="10">
        <v>5299</v>
      </c>
      <c r="E472" s="10">
        <v>3438</v>
      </c>
      <c r="F472" s="10">
        <v>80</v>
      </c>
      <c r="G472" s="10">
        <v>8656.8000000000011</v>
      </c>
      <c r="H472" s="10">
        <v>161.80000000000001</v>
      </c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</row>
    <row r="473" spans="1:19">
      <c r="A473" s="8" t="s">
        <v>24</v>
      </c>
      <c r="B473" s="10">
        <v>3462</v>
      </c>
      <c r="C473" s="9">
        <v>1.5467937608318891</v>
      </c>
      <c r="D473" s="10">
        <v>5355</v>
      </c>
      <c r="E473" s="10">
        <v>3575</v>
      </c>
      <c r="F473" s="10">
        <v>80</v>
      </c>
      <c r="G473" s="10">
        <v>8849.6999999999989</v>
      </c>
      <c r="H473" s="10">
        <v>162.1</v>
      </c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</row>
    <row r="474" spans="1:19">
      <c r="A474" s="8" t="s">
        <v>25</v>
      </c>
      <c r="B474" s="10">
        <v>3481</v>
      </c>
      <c r="C474" s="9">
        <v>1.5584602125825913</v>
      </c>
      <c r="D474" s="10">
        <v>5425</v>
      </c>
      <c r="E474" s="10">
        <v>3720</v>
      </c>
      <c r="F474" s="10">
        <v>80</v>
      </c>
      <c r="G474" s="10">
        <v>9064.9</v>
      </c>
      <c r="H474" s="10">
        <v>162.19999999999999</v>
      </c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</row>
    <row r="475" spans="1:19">
      <c r="A475" s="8" t="s">
        <v>26</v>
      </c>
      <c r="B475" s="10">
        <v>3497</v>
      </c>
      <c r="C475" s="9">
        <v>1.5696311123820417</v>
      </c>
      <c r="D475" s="10">
        <v>5489</v>
      </c>
      <c r="E475" s="10">
        <v>3864</v>
      </c>
      <c r="F475" s="10">
        <v>80</v>
      </c>
      <c r="G475" s="10">
        <v>9272.9000000000015</v>
      </c>
      <c r="H475" s="10">
        <v>162.30000000000001</v>
      </c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</row>
    <row r="476" spans="1:19">
      <c r="A476" s="8" t="s">
        <v>27</v>
      </c>
      <c r="B476" s="10">
        <v>3521</v>
      </c>
      <c r="C476" s="9">
        <v>1.5802328883839818</v>
      </c>
      <c r="D476" s="10">
        <v>5564</v>
      </c>
      <c r="E476" s="10">
        <v>4015</v>
      </c>
      <c r="F476" s="10">
        <v>80</v>
      </c>
      <c r="G476" s="10">
        <v>9499</v>
      </c>
      <c r="H476" s="10">
        <v>162.30000000000001</v>
      </c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</row>
    <row r="477" spans="1:19">
      <c r="A477" s="8" t="s">
        <v>28</v>
      </c>
      <c r="B477" s="10">
        <v>3544</v>
      </c>
      <c r="C477" s="9">
        <v>1.5905756207674944</v>
      </c>
      <c r="D477" s="10">
        <v>5637</v>
      </c>
      <c r="E477" s="10">
        <v>4173</v>
      </c>
      <c r="F477" s="10">
        <v>80</v>
      </c>
      <c r="G477" s="10">
        <v>9729.9</v>
      </c>
      <c r="H477" s="10">
        <v>162.4</v>
      </c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</row>
    <row r="478" spans="1:19">
      <c r="A478" s="8" t="s">
        <v>29</v>
      </c>
      <c r="B478" s="10">
        <v>3563</v>
      </c>
      <c r="C478" s="9">
        <v>1.6003367948358125</v>
      </c>
      <c r="D478" s="10">
        <v>5702</v>
      </c>
      <c r="E478" s="10">
        <v>4338</v>
      </c>
      <c r="F478" s="10">
        <v>80</v>
      </c>
      <c r="G478" s="10">
        <v>9959.9</v>
      </c>
      <c r="H478" s="10">
        <v>162.5</v>
      </c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</row>
    <row r="479" spans="1:19">
      <c r="A479" s="8" t="s">
        <v>30</v>
      </c>
      <c r="B479" s="10"/>
      <c r="C479" s="9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</row>
    <row r="480" spans="1:19">
      <c r="A480" s="8" t="s">
        <v>30</v>
      </c>
      <c r="B480" s="10"/>
      <c r="C480" s="9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</row>
    <row r="481" spans="1:19">
      <c r="A481" s="8" t="s">
        <v>151</v>
      </c>
      <c r="B481" s="10"/>
      <c r="C481" s="9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</row>
    <row r="482" spans="1:19">
      <c r="A482" s="8" t="s">
        <v>0</v>
      </c>
      <c r="B482" s="10" t="s">
        <v>1</v>
      </c>
      <c r="C482" s="9" t="s">
        <v>2</v>
      </c>
      <c r="D482" s="10" t="s">
        <v>3</v>
      </c>
      <c r="E482" s="10" t="s">
        <v>2</v>
      </c>
      <c r="F482" s="10" t="s">
        <v>2</v>
      </c>
      <c r="G482" s="10" t="s">
        <v>4</v>
      </c>
      <c r="H482" s="10" t="s">
        <v>7</v>
      </c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</row>
    <row r="483" spans="1:19">
      <c r="A483" s="8" t="s">
        <v>8</v>
      </c>
      <c r="B483" s="10" t="s">
        <v>9</v>
      </c>
      <c r="C483" s="9" t="s">
        <v>10</v>
      </c>
      <c r="D483" s="10" t="s">
        <v>11</v>
      </c>
      <c r="E483" s="10" t="s">
        <v>12</v>
      </c>
      <c r="F483" s="10" t="s">
        <v>13</v>
      </c>
      <c r="G483" s="10" t="s">
        <v>14</v>
      </c>
      <c r="H483" s="10" t="s">
        <v>17</v>
      </c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</row>
    <row r="484" spans="1:19">
      <c r="A484" s="8" t="s">
        <v>18</v>
      </c>
      <c r="B484" s="10">
        <v>2760</v>
      </c>
      <c r="C484" s="9">
        <v>2.4275362318840581</v>
      </c>
      <c r="D484" s="10">
        <v>6700</v>
      </c>
      <c r="E484" s="10">
        <v>30</v>
      </c>
      <c r="F484" s="10">
        <v>3900</v>
      </c>
      <c r="G484" s="10">
        <v>2630</v>
      </c>
      <c r="H484" s="10">
        <v>700</v>
      </c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</row>
    <row r="485" spans="1:19">
      <c r="A485" s="8" t="s">
        <v>19</v>
      </c>
      <c r="B485" s="10">
        <v>2760</v>
      </c>
      <c r="C485" s="9">
        <v>2.3550724637681157</v>
      </c>
      <c r="D485" s="10">
        <v>6500</v>
      </c>
      <c r="E485" s="10">
        <v>30</v>
      </c>
      <c r="F485" s="10">
        <v>3900</v>
      </c>
      <c r="G485" s="10">
        <v>2700</v>
      </c>
      <c r="H485" s="10">
        <v>630</v>
      </c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</row>
    <row r="486" spans="1:19">
      <c r="A486" s="8" t="s">
        <v>20</v>
      </c>
      <c r="B486" s="10">
        <v>2750</v>
      </c>
      <c r="C486" s="9">
        <v>2.4007272727272726</v>
      </c>
      <c r="D486" s="10">
        <v>6602</v>
      </c>
      <c r="E486" s="10">
        <v>31.3</v>
      </c>
      <c r="F486" s="10">
        <v>3939</v>
      </c>
      <c r="G486" s="10">
        <v>2745.3</v>
      </c>
      <c r="H486" s="10">
        <v>579</v>
      </c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</row>
    <row r="487" spans="1:19">
      <c r="A487" s="8" t="s">
        <v>21</v>
      </c>
      <c r="B487" s="10">
        <v>2790</v>
      </c>
      <c r="C487" s="9">
        <v>2.4107526881720429</v>
      </c>
      <c r="D487" s="10">
        <v>6726</v>
      </c>
      <c r="E487" s="10">
        <v>31.6</v>
      </c>
      <c r="F487" s="10">
        <v>3987</v>
      </c>
      <c r="G487" s="10">
        <v>2795.6000000000004</v>
      </c>
      <c r="H487" s="10">
        <v>554</v>
      </c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</row>
    <row r="488" spans="1:19">
      <c r="A488" s="8" t="s">
        <v>22</v>
      </c>
      <c r="B488" s="10">
        <v>2818</v>
      </c>
      <c r="C488" s="9">
        <v>2.4272533711852375</v>
      </c>
      <c r="D488" s="10">
        <v>6840</v>
      </c>
      <c r="E488" s="10">
        <v>31.9</v>
      </c>
      <c r="F488" s="10">
        <v>4035</v>
      </c>
      <c r="G488" s="10">
        <v>2837.8999999999996</v>
      </c>
      <c r="H488" s="10">
        <v>553</v>
      </c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</row>
    <row r="489" spans="1:19">
      <c r="A489" s="8" t="s">
        <v>23</v>
      </c>
      <c r="B489" s="10">
        <v>2819</v>
      </c>
      <c r="C489" s="9">
        <v>2.4451933309684284</v>
      </c>
      <c r="D489" s="10">
        <v>6893</v>
      </c>
      <c r="E489" s="10">
        <v>32.200000000000003</v>
      </c>
      <c r="F489" s="10">
        <v>4047</v>
      </c>
      <c r="G489" s="10">
        <v>2879.2</v>
      </c>
      <c r="H489" s="10">
        <v>552</v>
      </c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</row>
    <row r="490" spans="1:19">
      <c r="A490" s="8" t="s">
        <v>24</v>
      </c>
      <c r="B490" s="10">
        <v>2825</v>
      </c>
      <c r="C490" s="9">
        <v>2.4612389380530972</v>
      </c>
      <c r="D490" s="10">
        <v>6953</v>
      </c>
      <c r="E490" s="10">
        <v>32.5</v>
      </c>
      <c r="F490" s="10">
        <v>4065</v>
      </c>
      <c r="G490" s="10">
        <v>2921.5</v>
      </c>
      <c r="H490" s="10">
        <v>551</v>
      </c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</row>
    <row r="491" spans="1:19">
      <c r="A491" s="8" t="s">
        <v>25</v>
      </c>
      <c r="B491" s="10">
        <v>2832</v>
      </c>
      <c r="C491" s="9">
        <v>2.4756355932203391</v>
      </c>
      <c r="D491" s="10">
        <v>7011</v>
      </c>
      <c r="E491" s="10">
        <v>32.700000000000003</v>
      </c>
      <c r="F491" s="10">
        <v>4080</v>
      </c>
      <c r="G491" s="10">
        <v>2963.7</v>
      </c>
      <c r="H491" s="10">
        <v>551</v>
      </c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</row>
    <row r="492" spans="1:19">
      <c r="A492" s="8" t="s">
        <v>26</v>
      </c>
      <c r="B492" s="10">
        <v>2840</v>
      </c>
      <c r="C492" s="9">
        <v>2.4908450704225351</v>
      </c>
      <c r="D492" s="10">
        <v>7074</v>
      </c>
      <c r="E492" s="10">
        <v>33.200000000000003</v>
      </c>
      <c r="F492" s="10">
        <v>4098</v>
      </c>
      <c r="G492" s="10">
        <v>3010.2</v>
      </c>
      <c r="H492" s="10">
        <v>550</v>
      </c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</row>
    <row r="493" spans="1:19">
      <c r="A493" s="8" t="s">
        <v>27</v>
      </c>
      <c r="B493" s="10">
        <v>2843</v>
      </c>
      <c r="C493" s="9">
        <v>2.5054519873373198</v>
      </c>
      <c r="D493" s="10">
        <v>7123</v>
      </c>
      <c r="E493" s="10">
        <v>33.5</v>
      </c>
      <c r="F493" s="10">
        <v>4100</v>
      </c>
      <c r="G493" s="10">
        <v>3057.5</v>
      </c>
      <c r="H493" s="10">
        <v>549</v>
      </c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</row>
    <row r="494" spans="1:19">
      <c r="A494" s="8" t="s">
        <v>28</v>
      </c>
      <c r="B494" s="10">
        <v>2847</v>
      </c>
      <c r="C494" s="9">
        <v>2.5180892167193538</v>
      </c>
      <c r="D494" s="10">
        <v>7169</v>
      </c>
      <c r="E494" s="10">
        <v>33.700000000000003</v>
      </c>
      <c r="F494" s="10">
        <v>4099</v>
      </c>
      <c r="G494" s="10">
        <v>3104.7</v>
      </c>
      <c r="H494" s="10">
        <v>548</v>
      </c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</row>
    <row r="495" spans="1:19">
      <c r="A495" s="8" t="s">
        <v>29</v>
      </c>
      <c r="B495" s="10">
        <v>2850</v>
      </c>
      <c r="C495" s="9">
        <v>2.5319298245614035</v>
      </c>
      <c r="D495" s="10">
        <v>7216</v>
      </c>
      <c r="E495" s="10">
        <v>33.799999999999997</v>
      </c>
      <c r="F495" s="10">
        <v>4099</v>
      </c>
      <c r="G495" s="10">
        <v>3151.8</v>
      </c>
      <c r="H495" s="10">
        <v>547</v>
      </c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</row>
    <row r="496" spans="1:19">
      <c r="A496" s="8" t="s">
        <v>30</v>
      </c>
      <c r="B496" s="10"/>
      <c r="C496" s="9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</row>
    <row r="497" spans="1:19">
      <c r="A497" s="8" t="s">
        <v>30</v>
      </c>
      <c r="B497" s="10"/>
      <c r="C497" s="9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</row>
    <row r="498" spans="1:19">
      <c r="A498" s="8" t="s">
        <v>152</v>
      </c>
      <c r="B498" s="10"/>
      <c r="C498" s="9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</row>
    <row r="499" spans="1:19">
      <c r="A499" s="8" t="s">
        <v>0</v>
      </c>
      <c r="B499" s="10" t="s">
        <v>1</v>
      </c>
      <c r="C499" s="9" t="s">
        <v>2</v>
      </c>
      <c r="D499" s="10" t="s">
        <v>3</v>
      </c>
      <c r="E499" s="10" t="s">
        <v>2</v>
      </c>
      <c r="F499" s="10" t="s">
        <v>2</v>
      </c>
      <c r="G499" s="10" t="s">
        <v>4</v>
      </c>
      <c r="H499" s="10" t="s">
        <v>7</v>
      </c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</row>
    <row r="500" spans="1:19">
      <c r="A500" s="8" t="s">
        <v>8</v>
      </c>
      <c r="B500" s="10" t="s">
        <v>9</v>
      </c>
      <c r="C500" s="9" t="s">
        <v>10</v>
      </c>
      <c r="D500" s="10" t="s">
        <v>11</v>
      </c>
      <c r="E500" s="10" t="s">
        <v>12</v>
      </c>
      <c r="F500" s="10" t="s">
        <v>13</v>
      </c>
      <c r="G500" s="10" t="s">
        <v>14</v>
      </c>
      <c r="H500" s="10" t="s">
        <v>17</v>
      </c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</row>
    <row r="501" spans="1:19">
      <c r="A501" s="8" t="s">
        <v>18</v>
      </c>
      <c r="B501" s="10">
        <v>4800</v>
      </c>
      <c r="C501" s="9">
        <v>2.4704166666666665</v>
      </c>
      <c r="D501" s="10">
        <v>11858</v>
      </c>
      <c r="E501" s="10">
        <v>1450</v>
      </c>
      <c r="F501" s="10">
        <v>0</v>
      </c>
      <c r="G501" s="10">
        <v>12850</v>
      </c>
      <c r="H501" s="10">
        <v>1945</v>
      </c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</row>
    <row r="502" spans="1:19">
      <c r="A502" s="8" t="s">
        <v>19</v>
      </c>
      <c r="B502" s="10">
        <v>4890</v>
      </c>
      <c r="C502" s="9">
        <v>2.4948875255623721</v>
      </c>
      <c r="D502" s="10">
        <v>12200</v>
      </c>
      <c r="E502" s="10">
        <v>1600</v>
      </c>
      <c r="F502" s="10">
        <v>0</v>
      </c>
      <c r="G502" s="10">
        <v>13200</v>
      </c>
      <c r="H502" s="10">
        <v>2545</v>
      </c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</row>
    <row r="503" spans="1:19">
      <c r="A503" s="8" t="s">
        <v>20</v>
      </c>
      <c r="B503" s="10">
        <v>4921</v>
      </c>
      <c r="C503" s="9">
        <v>2.5208290997764684</v>
      </c>
      <c r="D503" s="10">
        <v>12405</v>
      </c>
      <c r="E503" s="10">
        <v>1613</v>
      </c>
      <c r="F503" s="10">
        <v>0</v>
      </c>
      <c r="G503" s="10">
        <v>13554</v>
      </c>
      <c r="H503" s="10">
        <v>3009</v>
      </c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</row>
    <row r="504" spans="1:19">
      <c r="A504" s="8" t="s">
        <v>21</v>
      </c>
      <c r="B504" s="10">
        <v>4933</v>
      </c>
      <c r="C504" s="9">
        <v>2.5331441313602272</v>
      </c>
      <c r="D504" s="10">
        <v>12496</v>
      </c>
      <c r="E504" s="10">
        <v>1627</v>
      </c>
      <c r="F504" s="10">
        <v>0</v>
      </c>
      <c r="G504" s="10">
        <v>13812</v>
      </c>
      <c r="H504" s="10">
        <v>3320</v>
      </c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</row>
    <row r="505" spans="1:19">
      <c r="A505" s="8" t="s">
        <v>22</v>
      </c>
      <c r="B505" s="10">
        <v>4943</v>
      </c>
      <c r="C505" s="9">
        <v>2.5452154562006877</v>
      </c>
      <c r="D505" s="10">
        <v>12581</v>
      </c>
      <c r="E505" s="10">
        <v>1627</v>
      </c>
      <c r="F505" s="10">
        <v>0</v>
      </c>
      <c r="G505" s="10">
        <v>14023</v>
      </c>
      <c r="H505" s="10">
        <v>3505</v>
      </c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</row>
    <row r="506" spans="1:19">
      <c r="A506" s="8" t="s">
        <v>23</v>
      </c>
      <c r="B506" s="10">
        <v>4956</v>
      </c>
      <c r="C506" s="9">
        <v>2.5566989507667475</v>
      </c>
      <c r="D506" s="10">
        <v>12671</v>
      </c>
      <c r="E506" s="10">
        <v>1652</v>
      </c>
      <c r="F506" s="10">
        <v>0</v>
      </c>
      <c r="G506" s="10">
        <v>14205</v>
      </c>
      <c r="H506" s="10">
        <v>3623</v>
      </c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</row>
    <row r="507" spans="1:19">
      <c r="A507" s="8" t="s">
        <v>24</v>
      </c>
      <c r="B507" s="10">
        <v>4973</v>
      </c>
      <c r="C507" s="9">
        <v>2.5658556203498892</v>
      </c>
      <c r="D507" s="10">
        <v>12760</v>
      </c>
      <c r="E507" s="10">
        <v>1694</v>
      </c>
      <c r="F507" s="10">
        <v>0</v>
      </c>
      <c r="G507" s="10">
        <v>14395</v>
      </c>
      <c r="H507" s="10">
        <v>3682</v>
      </c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</row>
    <row r="508" spans="1:19">
      <c r="A508" s="8" t="s">
        <v>25</v>
      </c>
      <c r="B508" s="10">
        <v>4992</v>
      </c>
      <c r="C508" s="9">
        <v>2.5745192307692308</v>
      </c>
      <c r="D508" s="10">
        <v>12852</v>
      </c>
      <c r="E508" s="10">
        <v>1734</v>
      </c>
      <c r="F508" s="10">
        <v>0</v>
      </c>
      <c r="G508" s="10">
        <v>14544</v>
      </c>
      <c r="H508" s="10">
        <v>3724</v>
      </c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</row>
    <row r="509" spans="1:19">
      <c r="A509" s="8" t="s">
        <v>26</v>
      </c>
      <c r="B509" s="10">
        <v>5014</v>
      </c>
      <c r="C509" s="9">
        <v>2.583566015157559</v>
      </c>
      <c r="D509" s="10">
        <v>12954</v>
      </c>
      <c r="E509" s="10">
        <v>1804</v>
      </c>
      <c r="F509" s="10">
        <v>0</v>
      </c>
      <c r="G509" s="10">
        <v>14725</v>
      </c>
      <c r="H509" s="10">
        <v>3757</v>
      </c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</row>
    <row r="510" spans="1:19">
      <c r="A510" s="8" t="s">
        <v>27</v>
      </c>
      <c r="B510" s="10">
        <v>5034</v>
      </c>
      <c r="C510" s="9">
        <v>2.5969408025427096</v>
      </c>
      <c r="D510" s="10">
        <v>13073</v>
      </c>
      <c r="E510" s="10">
        <v>1852</v>
      </c>
      <c r="F510" s="10">
        <v>0</v>
      </c>
      <c r="G510" s="10">
        <v>14907</v>
      </c>
      <c r="H510" s="10">
        <v>3775</v>
      </c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</row>
    <row r="511" spans="1:19">
      <c r="A511" s="8" t="s">
        <v>28</v>
      </c>
      <c r="B511" s="10">
        <v>5052</v>
      </c>
      <c r="C511" s="9">
        <v>2.6102533650039588</v>
      </c>
      <c r="D511" s="10">
        <v>13187</v>
      </c>
      <c r="E511" s="10">
        <v>1904</v>
      </c>
      <c r="F511" s="10">
        <v>0</v>
      </c>
      <c r="G511" s="10">
        <v>15079</v>
      </c>
      <c r="H511" s="10">
        <v>3787</v>
      </c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</row>
    <row r="512" spans="1:19">
      <c r="A512" s="8" t="s">
        <v>29</v>
      </c>
      <c r="B512" s="10">
        <v>5070</v>
      </c>
      <c r="C512" s="9">
        <v>2.624457593688363</v>
      </c>
      <c r="D512" s="10">
        <v>13306</v>
      </c>
      <c r="E512" s="10">
        <v>1946</v>
      </c>
      <c r="F512" s="10">
        <v>0</v>
      </c>
      <c r="G512" s="10">
        <v>15240</v>
      </c>
      <c r="H512" s="10">
        <v>3799</v>
      </c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</row>
    <row r="513" spans="1:19">
      <c r="A513" s="8" t="s">
        <v>30</v>
      </c>
      <c r="B513" s="10"/>
      <c r="C513" s="9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</row>
    <row r="514" spans="1:19">
      <c r="A514" s="8" t="s">
        <v>30</v>
      </c>
      <c r="B514" s="10"/>
      <c r="C514" s="9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</row>
    <row r="515" spans="1:19">
      <c r="A515" s="8" t="s">
        <v>153</v>
      </c>
      <c r="B515" s="10"/>
      <c r="C515" s="9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</row>
    <row r="516" spans="1:19">
      <c r="A516" s="8" t="s">
        <v>0</v>
      </c>
      <c r="B516" s="10" t="s">
        <v>1</v>
      </c>
      <c r="C516" s="9" t="s">
        <v>2</v>
      </c>
      <c r="D516" s="10" t="s">
        <v>3</v>
      </c>
      <c r="E516" s="10" t="s">
        <v>2</v>
      </c>
      <c r="F516" s="10" t="s">
        <v>2</v>
      </c>
      <c r="G516" s="10" t="s">
        <v>4</v>
      </c>
      <c r="H516" s="10" t="s">
        <v>7</v>
      </c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</row>
    <row r="517" spans="1:19">
      <c r="A517" s="8" t="s">
        <v>8</v>
      </c>
      <c r="B517" s="10" t="s">
        <v>9</v>
      </c>
      <c r="C517" s="9" t="s">
        <v>10</v>
      </c>
      <c r="D517" s="10" t="s">
        <v>11</v>
      </c>
      <c r="E517" s="10" t="s">
        <v>12</v>
      </c>
      <c r="F517" s="10" t="s">
        <v>13</v>
      </c>
      <c r="G517" s="10" t="s">
        <v>14</v>
      </c>
      <c r="H517" s="10" t="s">
        <v>17</v>
      </c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</row>
    <row r="518" spans="1:19">
      <c r="A518" s="8" t="s">
        <v>18</v>
      </c>
      <c r="B518" s="10">
        <v>188</v>
      </c>
      <c r="C518" s="9">
        <v>3.2340425531914891</v>
      </c>
      <c r="D518" s="10">
        <v>608</v>
      </c>
      <c r="E518" s="10">
        <v>250</v>
      </c>
      <c r="F518" s="10">
        <v>140</v>
      </c>
      <c r="G518" s="10">
        <v>720</v>
      </c>
      <c r="H518" s="10">
        <v>89</v>
      </c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</row>
    <row r="519" spans="1:19">
      <c r="A519" s="8" t="s">
        <v>19</v>
      </c>
      <c r="B519" s="10">
        <v>193</v>
      </c>
      <c r="C519" s="9">
        <v>3.4974093264248705</v>
      </c>
      <c r="D519" s="10">
        <v>675</v>
      </c>
      <c r="E519" s="10">
        <v>250</v>
      </c>
      <c r="F519" s="10">
        <v>140</v>
      </c>
      <c r="G519" s="10">
        <v>750</v>
      </c>
      <c r="H519" s="10">
        <v>124</v>
      </c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</row>
    <row r="520" spans="1:19">
      <c r="A520" s="8" t="s">
        <v>20</v>
      </c>
      <c r="B520" s="10">
        <v>194.8</v>
      </c>
      <c r="C520" s="9">
        <v>3.4332648870636544</v>
      </c>
      <c r="D520" s="10">
        <v>668.8</v>
      </c>
      <c r="E520" s="10">
        <v>181.4</v>
      </c>
      <c r="F520" s="10">
        <v>140.30000000000001</v>
      </c>
      <c r="G520" s="10">
        <v>728.79999999999984</v>
      </c>
      <c r="H520" s="10">
        <v>105.1</v>
      </c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</row>
    <row r="521" spans="1:19">
      <c r="A521" s="8" t="s">
        <v>21</v>
      </c>
      <c r="B521" s="10">
        <v>194.7</v>
      </c>
      <c r="C521" s="9">
        <v>3.4540318438623525</v>
      </c>
      <c r="D521" s="10">
        <v>672.5</v>
      </c>
      <c r="E521" s="10">
        <v>200.3</v>
      </c>
      <c r="F521" s="10">
        <v>145.80000000000001</v>
      </c>
      <c r="G521" s="10">
        <v>735.69999999999993</v>
      </c>
      <c r="H521" s="10">
        <v>96.4</v>
      </c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</row>
    <row r="522" spans="1:19">
      <c r="A522" s="8" t="s">
        <v>22</v>
      </c>
      <c r="B522" s="10">
        <v>197.6</v>
      </c>
      <c r="C522" s="9">
        <v>3.4701417004048585</v>
      </c>
      <c r="D522" s="10">
        <v>685.7</v>
      </c>
      <c r="E522" s="10">
        <v>216.1</v>
      </c>
      <c r="F522" s="10">
        <v>150.69999999999999</v>
      </c>
      <c r="G522" s="10">
        <v>750.1</v>
      </c>
      <c r="H522" s="10">
        <v>97.4</v>
      </c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</row>
    <row r="523" spans="1:19">
      <c r="A523" s="8" t="s">
        <v>23</v>
      </c>
      <c r="B523" s="10">
        <v>202</v>
      </c>
      <c r="C523" s="9">
        <v>3.4881188118811881</v>
      </c>
      <c r="D523" s="10">
        <v>704.6</v>
      </c>
      <c r="E523" s="10">
        <v>220.2</v>
      </c>
      <c r="F523" s="10">
        <v>155.30000000000001</v>
      </c>
      <c r="G523" s="10">
        <v>768.59999999999991</v>
      </c>
      <c r="H523" s="10">
        <v>98.3</v>
      </c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</row>
    <row r="524" spans="1:19">
      <c r="A524" s="8" t="s">
        <v>24</v>
      </c>
      <c r="B524" s="10">
        <v>206</v>
      </c>
      <c r="C524" s="9">
        <v>3.5087378640776699</v>
      </c>
      <c r="D524" s="10">
        <v>722.8</v>
      </c>
      <c r="E524" s="10">
        <v>217.3</v>
      </c>
      <c r="F524" s="10">
        <v>159.4</v>
      </c>
      <c r="G524" s="10">
        <v>779.89999999999986</v>
      </c>
      <c r="H524" s="10">
        <v>99.1</v>
      </c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</row>
    <row r="525" spans="1:19">
      <c r="A525" s="8" t="s">
        <v>25</v>
      </c>
      <c r="B525" s="10">
        <v>207.3</v>
      </c>
      <c r="C525" s="9">
        <v>3.5306319343945969</v>
      </c>
      <c r="D525" s="10">
        <v>731.9</v>
      </c>
      <c r="E525" s="10">
        <v>214.8</v>
      </c>
      <c r="F525" s="10">
        <v>163</v>
      </c>
      <c r="G525" s="10">
        <v>782.8</v>
      </c>
      <c r="H525" s="10">
        <v>100</v>
      </c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</row>
    <row r="526" spans="1:19">
      <c r="A526" s="8" t="s">
        <v>26</v>
      </c>
      <c r="B526" s="10">
        <v>208.1</v>
      </c>
      <c r="C526" s="9">
        <v>3.5516578567996158</v>
      </c>
      <c r="D526" s="10">
        <v>739.1</v>
      </c>
      <c r="E526" s="10">
        <v>213.9</v>
      </c>
      <c r="F526" s="10">
        <v>166.3</v>
      </c>
      <c r="G526" s="10">
        <v>785.90000000000009</v>
      </c>
      <c r="H526" s="10">
        <v>100.8</v>
      </c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</row>
    <row r="527" spans="1:19">
      <c r="A527" s="8" t="s">
        <v>27</v>
      </c>
      <c r="B527" s="10">
        <v>208.9</v>
      </c>
      <c r="C527" s="9">
        <v>3.5710866443274294</v>
      </c>
      <c r="D527" s="10">
        <v>746</v>
      </c>
      <c r="E527" s="10">
        <v>210.7</v>
      </c>
      <c r="F527" s="10">
        <v>169</v>
      </c>
      <c r="G527" s="10">
        <v>786.8</v>
      </c>
      <c r="H527" s="10">
        <v>101.7</v>
      </c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</row>
    <row r="528" spans="1:19">
      <c r="A528" s="8" t="s">
        <v>28</v>
      </c>
      <c r="B528" s="10">
        <v>209.6</v>
      </c>
      <c r="C528" s="9">
        <v>3.5935114503816799</v>
      </c>
      <c r="D528" s="10">
        <v>753.2</v>
      </c>
      <c r="E528" s="10">
        <v>206.3</v>
      </c>
      <c r="F528" s="10">
        <v>171.2</v>
      </c>
      <c r="G528" s="10">
        <v>787.4</v>
      </c>
      <c r="H528" s="10">
        <v>102.6</v>
      </c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</row>
    <row r="529" spans="1:19">
      <c r="A529" s="8" t="s">
        <v>29</v>
      </c>
      <c r="B529" s="10">
        <v>210.3</v>
      </c>
      <c r="C529" s="9">
        <v>3.613409415121255</v>
      </c>
      <c r="D529" s="10">
        <v>759.9</v>
      </c>
      <c r="E529" s="10">
        <v>202</v>
      </c>
      <c r="F529" s="10">
        <v>172.9</v>
      </c>
      <c r="G529" s="10">
        <v>788.2</v>
      </c>
      <c r="H529" s="10">
        <v>103.4</v>
      </c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</row>
    <row r="530" spans="1:19">
      <c r="A530" s="8" t="s">
        <v>30</v>
      </c>
      <c r="B530" s="10"/>
      <c r="C530" s="9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</row>
    <row r="531" spans="1:19">
      <c r="A531" s="8" t="s">
        <v>30</v>
      </c>
      <c r="B531" s="10"/>
      <c r="C531" s="9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</row>
    <row r="532" spans="1:19">
      <c r="A532" s="8" t="s">
        <v>154</v>
      </c>
      <c r="B532" s="10"/>
      <c r="C532" s="9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</row>
    <row r="533" spans="1:19">
      <c r="A533" s="8" t="s">
        <v>0</v>
      </c>
      <c r="B533" s="10" t="s">
        <v>1</v>
      </c>
      <c r="C533" s="9" t="s">
        <v>2</v>
      </c>
      <c r="D533" s="10" t="s">
        <v>3</v>
      </c>
      <c r="E533" s="10" t="s">
        <v>2</v>
      </c>
      <c r="F533" s="10" t="s">
        <v>2</v>
      </c>
      <c r="G533" s="10" t="s">
        <v>4</v>
      </c>
      <c r="H533" s="10" t="s">
        <v>7</v>
      </c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</row>
    <row r="534" spans="1:19">
      <c r="A534" s="8" t="s">
        <v>8</v>
      </c>
      <c r="B534" s="10" t="s">
        <v>9</v>
      </c>
      <c r="C534" s="9" t="s">
        <v>10</v>
      </c>
      <c r="D534" s="10" t="s">
        <v>11</v>
      </c>
      <c r="E534" s="10" t="s">
        <v>12</v>
      </c>
      <c r="F534" s="10" t="s">
        <v>13</v>
      </c>
      <c r="G534" s="10" t="s">
        <v>14</v>
      </c>
      <c r="H534" s="10" t="s">
        <v>17</v>
      </c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</row>
    <row r="535" spans="1:19">
      <c r="A535" s="8" t="s">
        <v>18</v>
      </c>
      <c r="B535" s="11" t="s">
        <v>31</v>
      </c>
      <c r="C535" s="9" t="s">
        <v>31</v>
      </c>
      <c r="D535" s="10" t="s">
        <v>31</v>
      </c>
      <c r="E535" s="10">
        <v>1325</v>
      </c>
      <c r="F535" s="10">
        <v>0</v>
      </c>
      <c r="G535" s="10">
        <v>1325</v>
      </c>
      <c r="H535" s="10">
        <v>260</v>
      </c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</row>
    <row r="536" spans="1:19">
      <c r="A536" s="8" t="s">
        <v>19</v>
      </c>
      <c r="B536" s="11" t="s">
        <v>31</v>
      </c>
      <c r="C536" s="9" t="s">
        <v>31</v>
      </c>
      <c r="D536" s="10" t="s">
        <v>31</v>
      </c>
      <c r="E536" s="10">
        <v>1325</v>
      </c>
      <c r="F536" s="10">
        <v>0</v>
      </c>
      <c r="G536" s="10">
        <v>1350</v>
      </c>
      <c r="H536" s="10">
        <v>235</v>
      </c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</row>
    <row r="537" spans="1:19">
      <c r="A537" s="8" t="s">
        <v>20</v>
      </c>
      <c r="B537" s="11" t="s">
        <v>31</v>
      </c>
      <c r="C537" s="9" t="s">
        <v>31</v>
      </c>
      <c r="D537" s="10" t="s">
        <v>31</v>
      </c>
      <c r="E537" s="10">
        <v>1380</v>
      </c>
      <c r="F537" s="10">
        <v>0</v>
      </c>
      <c r="G537" s="10">
        <v>1380.9</v>
      </c>
      <c r="H537" s="10">
        <v>234.1</v>
      </c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</row>
    <row r="538" spans="1:19">
      <c r="A538" s="8" t="s">
        <v>21</v>
      </c>
      <c r="B538" s="11" t="s">
        <v>31</v>
      </c>
      <c r="C538" s="9" t="s">
        <v>31</v>
      </c>
      <c r="D538" s="10" t="s">
        <v>31</v>
      </c>
      <c r="E538" s="10">
        <v>1413</v>
      </c>
      <c r="F538" s="10">
        <v>0</v>
      </c>
      <c r="G538" s="10">
        <v>1414</v>
      </c>
      <c r="H538" s="10">
        <v>233.1</v>
      </c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</row>
    <row r="539" spans="1:19">
      <c r="A539" s="8" t="s">
        <v>22</v>
      </c>
      <c r="B539" s="11" t="s">
        <v>31</v>
      </c>
      <c r="C539" s="9" t="s">
        <v>31</v>
      </c>
      <c r="D539" s="10" t="s">
        <v>31</v>
      </c>
      <c r="E539" s="10">
        <v>1430</v>
      </c>
      <c r="F539" s="10">
        <v>0</v>
      </c>
      <c r="G539" s="10">
        <v>1431.3</v>
      </c>
      <c r="H539" s="10">
        <v>231.8</v>
      </c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</row>
    <row r="540" spans="1:19">
      <c r="A540" s="8" t="s">
        <v>23</v>
      </c>
      <c r="B540" s="11" t="s">
        <v>31</v>
      </c>
      <c r="C540" s="9" t="s">
        <v>31</v>
      </c>
      <c r="D540" s="10" t="s">
        <v>31</v>
      </c>
      <c r="E540" s="10">
        <v>1458</v>
      </c>
      <c r="F540" s="10">
        <v>0</v>
      </c>
      <c r="G540" s="10">
        <v>1459.2</v>
      </c>
      <c r="H540" s="10">
        <v>230.6</v>
      </c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</row>
    <row r="541" spans="1:19">
      <c r="A541" s="8" t="s">
        <v>24</v>
      </c>
      <c r="B541" s="11" t="s">
        <v>31</v>
      </c>
      <c r="C541" s="9" t="s">
        <v>31</v>
      </c>
      <c r="D541" s="10" t="s">
        <v>31</v>
      </c>
      <c r="E541" s="10">
        <v>1483</v>
      </c>
      <c r="F541" s="10">
        <v>0</v>
      </c>
      <c r="G541" s="10">
        <v>1484.3</v>
      </c>
      <c r="H541" s="10">
        <v>229.3</v>
      </c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</row>
    <row r="542" spans="1:19">
      <c r="A542" s="8" t="s">
        <v>25</v>
      </c>
      <c r="B542" s="11" t="s">
        <v>31</v>
      </c>
      <c r="C542" s="9" t="s">
        <v>31</v>
      </c>
      <c r="D542" s="10" t="s">
        <v>31</v>
      </c>
      <c r="E542" s="10">
        <v>1506</v>
      </c>
      <c r="F542" s="10">
        <v>0</v>
      </c>
      <c r="G542" s="10">
        <v>1507.3999999999999</v>
      </c>
      <c r="H542" s="10">
        <v>227.9</v>
      </c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</row>
    <row r="543" spans="1:19">
      <c r="A543" s="8" t="s">
        <v>26</v>
      </c>
      <c r="B543" s="11" t="s">
        <v>31</v>
      </c>
      <c r="C543" s="9" t="s">
        <v>31</v>
      </c>
      <c r="D543" s="10" t="s">
        <v>31</v>
      </c>
      <c r="E543" s="10">
        <v>1533</v>
      </c>
      <c r="F543" s="10">
        <v>0</v>
      </c>
      <c r="G543" s="10">
        <v>1534.4</v>
      </c>
      <c r="H543" s="10">
        <v>226.5</v>
      </c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</row>
    <row r="544" spans="1:19">
      <c r="A544" s="8" t="s">
        <v>27</v>
      </c>
      <c r="B544" s="11" t="s">
        <v>31</v>
      </c>
      <c r="C544" s="9" t="s">
        <v>31</v>
      </c>
      <c r="D544" s="10" t="s">
        <v>31</v>
      </c>
      <c r="E544" s="10">
        <v>1557</v>
      </c>
      <c r="F544" s="10">
        <v>0</v>
      </c>
      <c r="G544" s="10">
        <v>1558.5</v>
      </c>
      <c r="H544" s="10">
        <v>225</v>
      </c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</row>
    <row r="545" spans="1:19">
      <c r="A545" s="8" t="s">
        <v>28</v>
      </c>
      <c r="B545" s="11" t="s">
        <v>31</v>
      </c>
      <c r="C545" s="9" t="s">
        <v>31</v>
      </c>
      <c r="D545" s="10" t="s">
        <v>31</v>
      </c>
      <c r="E545" s="10">
        <v>1581</v>
      </c>
      <c r="F545" s="10">
        <v>0</v>
      </c>
      <c r="G545" s="10">
        <v>1582.6</v>
      </c>
      <c r="H545" s="10">
        <v>223.4</v>
      </c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</row>
    <row r="546" spans="1:19">
      <c r="A546" s="8" t="s">
        <v>29</v>
      </c>
      <c r="B546" s="11" t="s">
        <v>31</v>
      </c>
      <c r="C546" s="9" t="s">
        <v>31</v>
      </c>
      <c r="D546" s="10" t="s">
        <v>31</v>
      </c>
      <c r="E546" s="10">
        <v>1605</v>
      </c>
      <c r="F546" s="10">
        <v>0</v>
      </c>
      <c r="G546" s="10">
        <v>1606.7</v>
      </c>
      <c r="H546" s="10">
        <v>221.7</v>
      </c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</row>
    <row r="547" spans="1:19">
      <c r="A547" s="8" t="s">
        <v>30</v>
      </c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</row>
    <row r="548" spans="1:19">
      <c r="A548" s="8" t="s">
        <v>30</v>
      </c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</row>
    <row r="549" spans="1:19">
      <c r="A549" s="8" t="s">
        <v>155</v>
      </c>
      <c r="B549" s="10"/>
      <c r="C549" s="9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</row>
    <row r="550" spans="1:19">
      <c r="A550" s="8" t="s">
        <v>0</v>
      </c>
      <c r="B550" s="10" t="s">
        <v>1</v>
      </c>
      <c r="C550" s="9" t="s">
        <v>2</v>
      </c>
      <c r="D550" s="10" t="s">
        <v>3</v>
      </c>
      <c r="E550" s="10" t="s">
        <v>2</v>
      </c>
      <c r="F550" s="10" t="s">
        <v>2</v>
      </c>
      <c r="G550" s="10" t="s">
        <v>4</v>
      </c>
      <c r="H550" s="10" t="s">
        <v>7</v>
      </c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</row>
    <row r="551" spans="1:19">
      <c r="A551" s="8" t="s">
        <v>8</v>
      </c>
      <c r="B551" s="10" t="s">
        <v>9</v>
      </c>
      <c r="C551" s="9" t="s">
        <v>10</v>
      </c>
      <c r="D551" s="10" t="s">
        <v>11</v>
      </c>
      <c r="E551" s="10" t="s">
        <v>12</v>
      </c>
      <c r="F551" s="10" t="s">
        <v>13</v>
      </c>
      <c r="G551" s="10" t="s">
        <v>14</v>
      </c>
      <c r="H551" s="10" t="s">
        <v>17</v>
      </c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</row>
    <row r="552" spans="1:19">
      <c r="A552" s="8" t="s">
        <v>18</v>
      </c>
      <c r="B552" s="11" t="s">
        <v>31</v>
      </c>
      <c r="C552" s="9" t="s">
        <v>31</v>
      </c>
      <c r="D552" s="10" t="s">
        <v>31</v>
      </c>
      <c r="E552" s="10">
        <v>975</v>
      </c>
      <c r="F552" s="10">
        <v>65</v>
      </c>
      <c r="G552" s="10">
        <v>905</v>
      </c>
      <c r="H552" s="10">
        <v>21</v>
      </c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</row>
    <row r="553" spans="1:19">
      <c r="A553" s="8" t="s">
        <v>19</v>
      </c>
      <c r="B553" s="11" t="s">
        <v>31</v>
      </c>
      <c r="C553" s="9" t="s">
        <v>31</v>
      </c>
      <c r="D553" s="10" t="s">
        <v>31</v>
      </c>
      <c r="E553" s="10">
        <v>1100</v>
      </c>
      <c r="F553" s="10">
        <v>45</v>
      </c>
      <c r="G553" s="10">
        <v>1055</v>
      </c>
      <c r="H553" s="10">
        <v>21</v>
      </c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</row>
    <row r="554" spans="1:19">
      <c r="A554" s="8" t="s">
        <v>20</v>
      </c>
      <c r="B554" s="11" t="s">
        <v>31</v>
      </c>
      <c r="C554" s="9" t="s">
        <v>31</v>
      </c>
      <c r="D554" s="10" t="s">
        <v>31</v>
      </c>
      <c r="E554" s="10">
        <v>1133</v>
      </c>
      <c r="F554" s="10">
        <v>41.75</v>
      </c>
      <c r="G554" s="10">
        <v>1090.6500000000001</v>
      </c>
      <c r="H554" s="10">
        <v>21.6</v>
      </c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</row>
    <row r="555" spans="1:19">
      <c r="A555" s="8" t="s">
        <v>21</v>
      </c>
      <c r="B555" s="11" t="s">
        <v>31</v>
      </c>
      <c r="C555" s="9" t="s">
        <v>31</v>
      </c>
      <c r="D555" s="10" t="s">
        <v>31</v>
      </c>
      <c r="E555" s="10">
        <v>1154</v>
      </c>
      <c r="F555" s="10">
        <v>42.63</v>
      </c>
      <c r="G555" s="10">
        <v>1109.9699999999998</v>
      </c>
      <c r="H555" s="10">
        <v>23</v>
      </c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</row>
    <row r="556" spans="1:19">
      <c r="A556" s="8" t="s">
        <v>22</v>
      </c>
      <c r="B556" s="11" t="s">
        <v>31</v>
      </c>
      <c r="C556" s="9" t="s">
        <v>31</v>
      </c>
      <c r="D556" s="10" t="s">
        <v>31</v>
      </c>
      <c r="E556" s="10">
        <v>1176</v>
      </c>
      <c r="F556" s="10">
        <v>42.99</v>
      </c>
      <c r="G556" s="10">
        <v>1131.6099999999999</v>
      </c>
      <c r="H556" s="10">
        <v>24.4</v>
      </c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</row>
    <row r="557" spans="1:19">
      <c r="A557" s="8" t="s">
        <v>23</v>
      </c>
      <c r="B557" s="11" t="s">
        <v>31</v>
      </c>
      <c r="C557" s="9" t="s">
        <v>31</v>
      </c>
      <c r="D557" s="10" t="s">
        <v>31</v>
      </c>
      <c r="E557" s="10">
        <v>1187</v>
      </c>
      <c r="F557" s="10">
        <v>43.53</v>
      </c>
      <c r="G557" s="10">
        <v>1142.2700000000002</v>
      </c>
      <c r="H557" s="10">
        <v>25.6</v>
      </c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</row>
    <row r="558" spans="1:19">
      <c r="A558" s="8" t="s">
        <v>24</v>
      </c>
      <c r="B558" s="11" t="s">
        <v>31</v>
      </c>
      <c r="C558" s="9" t="s">
        <v>31</v>
      </c>
      <c r="D558" s="10" t="s">
        <v>31</v>
      </c>
      <c r="E558" s="10">
        <v>1201</v>
      </c>
      <c r="F558" s="10">
        <v>44.07</v>
      </c>
      <c r="G558" s="10">
        <v>1155.73</v>
      </c>
      <c r="H558" s="10">
        <v>26.8</v>
      </c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</row>
    <row r="559" spans="1:19">
      <c r="A559" s="8" t="s">
        <v>25</v>
      </c>
      <c r="B559" s="11" t="s">
        <v>31</v>
      </c>
      <c r="C559" s="9" t="s">
        <v>31</v>
      </c>
      <c r="D559" s="10" t="s">
        <v>31</v>
      </c>
      <c r="E559" s="10">
        <v>1215</v>
      </c>
      <c r="F559" s="10">
        <v>44.54</v>
      </c>
      <c r="G559" s="10">
        <v>1169.26</v>
      </c>
      <c r="H559" s="10">
        <v>28</v>
      </c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</row>
    <row r="560" spans="1:19">
      <c r="A560" s="8" t="s">
        <v>26</v>
      </c>
      <c r="B560" s="11" t="s">
        <v>31</v>
      </c>
      <c r="C560" s="9" t="s">
        <v>31</v>
      </c>
      <c r="D560" s="10" t="s">
        <v>31</v>
      </c>
      <c r="E560" s="10">
        <v>1228</v>
      </c>
      <c r="F560" s="10">
        <v>45.04</v>
      </c>
      <c r="G560" s="10">
        <v>1181.6600000000001</v>
      </c>
      <c r="H560" s="10">
        <v>29.3</v>
      </c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</row>
    <row r="561" spans="1:19">
      <c r="A561" s="8" t="s">
        <v>27</v>
      </c>
      <c r="B561" s="11" t="s">
        <v>31</v>
      </c>
      <c r="C561" s="9" t="s">
        <v>31</v>
      </c>
      <c r="D561" s="10" t="s">
        <v>31</v>
      </c>
      <c r="E561" s="10">
        <v>1243</v>
      </c>
      <c r="F561" s="10">
        <v>45.54</v>
      </c>
      <c r="G561" s="10">
        <v>1196.1600000000001</v>
      </c>
      <c r="H561" s="10">
        <v>30.6</v>
      </c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</row>
    <row r="562" spans="1:19">
      <c r="A562" s="8" t="s">
        <v>28</v>
      </c>
      <c r="B562" s="11" t="s">
        <v>31</v>
      </c>
      <c r="C562" s="9" t="s">
        <v>31</v>
      </c>
      <c r="D562" s="10" t="s">
        <v>31</v>
      </c>
      <c r="E562" s="10">
        <v>1257</v>
      </c>
      <c r="F562" s="10">
        <v>46</v>
      </c>
      <c r="G562" s="10">
        <v>1209.8</v>
      </c>
      <c r="H562" s="10">
        <v>31.8</v>
      </c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</row>
    <row r="563" spans="1:19">
      <c r="A563" s="8" t="s">
        <v>29</v>
      </c>
      <c r="B563" s="11" t="s">
        <v>31</v>
      </c>
      <c r="C563" s="9" t="s">
        <v>31</v>
      </c>
      <c r="D563" s="10" t="s">
        <v>31</v>
      </c>
      <c r="E563" s="10">
        <v>1272</v>
      </c>
      <c r="F563" s="10">
        <v>46.4</v>
      </c>
      <c r="G563" s="10">
        <v>1224.3</v>
      </c>
      <c r="H563" s="10">
        <v>33.1</v>
      </c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</row>
    <row r="564" spans="1:19">
      <c r="A564" s="8" t="s">
        <v>30</v>
      </c>
      <c r="B564" s="10"/>
      <c r="C564" s="9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</row>
    <row r="565" spans="1:19">
      <c r="A565" s="8" t="s">
        <v>30</v>
      </c>
      <c r="B565" s="10"/>
      <c r="C565" s="9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</row>
    <row r="566" spans="1:19">
      <c r="A566" s="8" t="s">
        <v>156</v>
      </c>
      <c r="B566" s="10"/>
      <c r="C566" s="9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</row>
    <row r="567" spans="1:19">
      <c r="A567" s="8" t="s">
        <v>0</v>
      </c>
      <c r="B567" s="10" t="s">
        <v>1</v>
      </c>
      <c r="C567" s="9" t="s">
        <v>2</v>
      </c>
      <c r="D567" s="10" t="s">
        <v>3</v>
      </c>
      <c r="E567" s="10" t="s">
        <v>2</v>
      </c>
      <c r="F567" s="10" t="s">
        <v>2</v>
      </c>
      <c r="G567" s="10" t="s">
        <v>4</v>
      </c>
      <c r="H567" s="10" t="s">
        <v>7</v>
      </c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</row>
    <row r="568" spans="1:19">
      <c r="A568" s="8" t="s">
        <v>8</v>
      </c>
      <c r="B568" s="10" t="s">
        <v>9</v>
      </c>
      <c r="C568" s="9" t="s">
        <v>10</v>
      </c>
      <c r="D568" s="10" t="s">
        <v>11</v>
      </c>
      <c r="E568" s="10" t="s">
        <v>12</v>
      </c>
      <c r="F568" s="10" t="s">
        <v>13</v>
      </c>
      <c r="G568" s="10" t="s">
        <v>14</v>
      </c>
      <c r="H568" s="10" t="s">
        <v>17</v>
      </c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</row>
    <row r="569" spans="1:19">
      <c r="A569" s="8" t="s">
        <v>18</v>
      </c>
      <c r="B569" s="10">
        <v>270</v>
      </c>
      <c r="C569" s="9">
        <v>4.1222222222222218</v>
      </c>
      <c r="D569" s="10">
        <v>1113</v>
      </c>
      <c r="E569" s="10">
        <v>135</v>
      </c>
      <c r="F569" s="10">
        <v>10</v>
      </c>
      <c r="G569" s="10">
        <v>1300</v>
      </c>
      <c r="H569" s="10">
        <v>301</v>
      </c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</row>
    <row r="570" spans="1:19">
      <c r="A570" s="8" t="s">
        <v>19</v>
      </c>
      <c r="B570" s="10">
        <v>260</v>
      </c>
      <c r="C570" s="9">
        <v>4.3499999999999996</v>
      </c>
      <c r="D570" s="10">
        <v>1131</v>
      </c>
      <c r="E570" s="10">
        <v>125</v>
      </c>
      <c r="F570" s="10">
        <v>10</v>
      </c>
      <c r="G570" s="10">
        <v>1300</v>
      </c>
      <c r="H570" s="10">
        <v>247</v>
      </c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</row>
    <row r="571" spans="1:19">
      <c r="A571" s="8" t="s">
        <v>20</v>
      </c>
      <c r="B571" s="10">
        <v>258.10000000000002</v>
      </c>
      <c r="C571" s="9">
        <v>4.4595118171251453</v>
      </c>
      <c r="D571" s="10">
        <v>1151</v>
      </c>
      <c r="E571" s="10">
        <v>131.30000000000001</v>
      </c>
      <c r="F571" s="10">
        <v>0.9</v>
      </c>
      <c r="G571" s="10">
        <v>1291.3999999999999</v>
      </c>
      <c r="H571" s="10">
        <v>237</v>
      </c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</row>
    <row r="572" spans="1:19">
      <c r="A572" s="8" t="s">
        <v>21</v>
      </c>
      <c r="B572" s="10">
        <v>257.3</v>
      </c>
      <c r="C572" s="9">
        <v>4.4966964632724444</v>
      </c>
      <c r="D572" s="10">
        <v>1157</v>
      </c>
      <c r="E572" s="10">
        <v>130.19999999999999</v>
      </c>
      <c r="F572" s="10">
        <v>0.9</v>
      </c>
      <c r="G572" s="10">
        <v>1285.3</v>
      </c>
      <c r="H572" s="10">
        <v>238</v>
      </c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</row>
    <row r="573" spans="1:19">
      <c r="A573" s="8" t="s">
        <v>22</v>
      </c>
      <c r="B573" s="10">
        <v>257.3</v>
      </c>
      <c r="C573" s="9">
        <v>4.5122425184609405</v>
      </c>
      <c r="D573" s="10">
        <v>1161</v>
      </c>
      <c r="E573" s="10">
        <v>130.19999999999999</v>
      </c>
      <c r="F573" s="10">
        <v>0.9</v>
      </c>
      <c r="G573" s="10">
        <v>1285.3</v>
      </c>
      <c r="H573" s="10">
        <v>243</v>
      </c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</row>
    <row r="574" spans="1:19">
      <c r="A574" s="8" t="s">
        <v>23</v>
      </c>
      <c r="B574" s="10">
        <v>257.3</v>
      </c>
      <c r="C574" s="9">
        <v>4.5239020598523121</v>
      </c>
      <c r="D574" s="10">
        <v>1164</v>
      </c>
      <c r="E574" s="10">
        <v>125.8</v>
      </c>
      <c r="F574" s="10">
        <v>0.9</v>
      </c>
      <c r="G574" s="10">
        <v>1283.8999999999999</v>
      </c>
      <c r="H574" s="10">
        <v>248</v>
      </c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</row>
    <row r="575" spans="1:19">
      <c r="A575" s="8" t="s">
        <v>24</v>
      </c>
      <c r="B575" s="10">
        <v>257.10000000000002</v>
      </c>
      <c r="C575" s="9">
        <v>4.5390898483080511</v>
      </c>
      <c r="D575" s="10">
        <v>1167</v>
      </c>
      <c r="E575" s="10">
        <v>124.9</v>
      </c>
      <c r="F575" s="10">
        <v>4.4000000000000004</v>
      </c>
      <c r="G575" s="10">
        <v>1281.5</v>
      </c>
      <c r="H575" s="10">
        <v>254</v>
      </c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</row>
    <row r="576" spans="1:19">
      <c r="A576" s="8" t="s">
        <v>25</v>
      </c>
      <c r="B576" s="10">
        <v>256.89999999999998</v>
      </c>
      <c r="C576" s="9">
        <v>4.5543012845465167</v>
      </c>
      <c r="D576" s="10">
        <v>1170</v>
      </c>
      <c r="E576" s="10">
        <v>124.9</v>
      </c>
      <c r="F576" s="10">
        <v>8.1</v>
      </c>
      <c r="G576" s="10">
        <v>1281.8000000000002</v>
      </c>
      <c r="H576" s="10">
        <v>259</v>
      </c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</row>
    <row r="577" spans="1:19">
      <c r="A577" s="8" t="s">
        <v>26</v>
      </c>
      <c r="B577" s="10">
        <v>256.7</v>
      </c>
      <c r="C577" s="9">
        <v>4.5695364238410594</v>
      </c>
      <c r="D577" s="10">
        <v>1173</v>
      </c>
      <c r="E577" s="10">
        <v>125</v>
      </c>
      <c r="F577" s="10">
        <v>11.5</v>
      </c>
      <c r="G577" s="10">
        <v>1280.5</v>
      </c>
      <c r="H577" s="10">
        <v>265</v>
      </c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</row>
    <row r="578" spans="1:19">
      <c r="A578" s="8" t="s">
        <v>27</v>
      </c>
      <c r="B578" s="10">
        <v>256.60000000000002</v>
      </c>
      <c r="C578" s="9">
        <v>4.5830085736554942</v>
      </c>
      <c r="D578" s="10">
        <v>1176</v>
      </c>
      <c r="E578" s="10">
        <v>125</v>
      </c>
      <c r="F578" s="10">
        <v>15.1</v>
      </c>
      <c r="G578" s="10">
        <v>1279.9000000000001</v>
      </c>
      <c r="H578" s="10">
        <v>271</v>
      </c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</row>
    <row r="579" spans="1:19">
      <c r="A579" s="8" t="s">
        <v>28</v>
      </c>
      <c r="B579" s="10">
        <v>256.39999999999998</v>
      </c>
      <c r="C579" s="9">
        <v>4.5982839313572548</v>
      </c>
      <c r="D579" s="10">
        <v>1179</v>
      </c>
      <c r="E579" s="10">
        <v>125</v>
      </c>
      <c r="F579" s="10">
        <v>19.100000000000001</v>
      </c>
      <c r="G579" s="10">
        <v>1278.9000000000001</v>
      </c>
      <c r="H579" s="10">
        <v>277</v>
      </c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</row>
    <row r="580" spans="1:19">
      <c r="A580" s="8" t="s">
        <v>29</v>
      </c>
      <c r="B580" s="10">
        <v>256.2</v>
      </c>
      <c r="C580" s="9">
        <v>4.6096799375487905</v>
      </c>
      <c r="D580" s="10">
        <v>1181</v>
      </c>
      <c r="E580" s="10">
        <v>125</v>
      </c>
      <c r="F580" s="10">
        <v>23.3</v>
      </c>
      <c r="G580" s="10">
        <v>1276.7</v>
      </c>
      <c r="H580" s="10">
        <v>283</v>
      </c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</row>
    <row r="581" spans="1:19">
      <c r="A581" s="8" t="s">
        <v>30</v>
      </c>
      <c r="B581" s="10"/>
      <c r="C581" s="9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</row>
    <row r="582" spans="1:19">
      <c r="A582" s="8" t="s">
        <v>30</v>
      </c>
      <c r="B582" s="10"/>
      <c r="C582" s="9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</row>
    <row r="583" spans="1:19">
      <c r="A583" s="8" t="s">
        <v>157</v>
      </c>
      <c r="B583" s="10"/>
      <c r="C583" s="9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</row>
    <row r="584" spans="1:19">
      <c r="A584" s="8" t="s">
        <v>0</v>
      </c>
      <c r="B584" s="10" t="s">
        <v>1</v>
      </c>
      <c r="C584" s="9" t="s">
        <v>2</v>
      </c>
      <c r="D584" s="10" t="s">
        <v>3</v>
      </c>
      <c r="E584" s="10" t="s">
        <v>2</v>
      </c>
      <c r="F584" s="10" t="s">
        <v>2</v>
      </c>
      <c r="G584" s="10" t="s">
        <v>4</v>
      </c>
      <c r="H584" s="10" t="s">
        <v>7</v>
      </c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</row>
    <row r="585" spans="1:19">
      <c r="A585" s="8" t="s">
        <v>8</v>
      </c>
      <c r="B585" s="10" t="s">
        <v>9</v>
      </c>
      <c r="C585" s="9" t="s">
        <v>10</v>
      </c>
      <c r="D585" s="10" t="s">
        <v>11</v>
      </c>
      <c r="E585" s="10" t="s">
        <v>12</v>
      </c>
      <c r="F585" s="10" t="s">
        <v>13</v>
      </c>
      <c r="G585" s="10" t="s">
        <v>14</v>
      </c>
      <c r="H585" s="10" t="s">
        <v>17</v>
      </c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</row>
    <row r="586" spans="1:19">
      <c r="A586" s="8" t="s">
        <v>18</v>
      </c>
      <c r="B586" s="10">
        <v>10920</v>
      </c>
      <c r="C586" s="9">
        <v>1.8736263736263736</v>
      </c>
      <c r="D586" s="10">
        <v>20460</v>
      </c>
      <c r="E586" s="10">
        <v>300</v>
      </c>
      <c r="F586" s="10">
        <v>10300</v>
      </c>
      <c r="G586" s="10">
        <v>10875</v>
      </c>
      <c r="H586" s="10">
        <v>12393</v>
      </c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</row>
    <row r="587" spans="1:19">
      <c r="A587" s="8" t="s">
        <v>19</v>
      </c>
      <c r="B587" s="10">
        <v>10900</v>
      </c>
      <c r="C587" s="9">
        <v>1.8807339449541285</v>
      </c>
      <c r="D587" s="10">
        <v>20500</v>
      </c>
      <c r="E587" s="10">
        <v>300</v>
      </c>
      <c r="F587" s="10">
        <v>10800</v>
      </c>
      <c r="G587" s="10">
        <v>10900</v>
      </c>
      <c r="H587" s="10">
        <v>11493</v>
      </c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</row>
    <row r="588" spans="1:19">
      <c r="A588" s="8" t="s">
        <v>20</v>
      </c>
      <c r="B588" s="10">
        <v>10848</v>
      </c>
      <c r="C588" s="9">
        <v>1.8964786135693215</v>
      </c>
      <c r="D588" s="10">
        <v>20573</v>
      </c>
      <c r="E588" s="10">
        <v>294</v>
      </c>
      <c r="F588" s="10">
        <v>10940</v>
      </c>
      <c r="G588" s="10">
        <v>10852</v>
      </c>
      <c r="H588" s="10">
        <v>10568</v>
      </c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</row>
    <row r="589" spans="1:19">
      <c r="A589" s="8" t="s">
        <v>21</v>
      </c>
      <c r="B589" s="10">
        <v>11015</v>
      </c>
      <c r="C589" s="9">
        <v>1.9247389922832501</v>
      </c>
      <c r="D589" s="10">
        <v>21201</v>
      </c>
      <c r="E589" s="10">
        <v>288.10000000000002</v>
      </c>
      <c r="F589" s="10">
        <v>11417</v>
      </c>
      <c r="G589" s="10">
        <v>10872.099999999999</v>
      </c>
      <c r="H589" s="10">
        <v>9768</v>
      </c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</row>
    <row r="590" spans="1:19">
      <c r="A590" s="8" t="s">
        <v>22</v>
      </c>
      <c r="B590" s="10">
        <v>11046</v>
      </c>
      <c r="C590" s="9">
        <v>1.9379866014847003</v>
      </c>
      <c r="D590" s="10">
        <v>21407</v>
      </c>
      <c r="E590" s="10">
        <v>282.39999999999998</v>
      </c>
      <c r="F590" s="10">
        <v>11630</v>
      </c>
      <c r="G590" s="10">
        <v>10901.400000000001</v>
      </c>
      <c r="H590" s="10">
        <v>8926</v>
      </c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</row>
    <row r="591" spans="1:19">
      <c r="A591" s="8" t="s">
        <v>23</v>
      </c>
      <c r="B591" s="10">
        <v>11158</v>
      </c>
      <c r="C591" s="9">
        <v>1.9511561211686683</v>
      </c>
      <c r="D591" s="10">
        <v>21771</v>
      </c>
      <c r="E591" s="10">
        <v>276.7</v>
      </c>
      <c r="F591" s="10">
        <v>11852</v>
      </c>
      <c r="G591" s="10">
        <v>10905.7</v>
      </c>
      <c r="H591" s="10">
        <v>8216</v>
      </c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</row>
    <row r="592" spans="1:19">
      <c r="A592" s="8" t="s">
        <v>24</v>
      </c>
      <c r="B592" s="10">
        <v>11261</v>
      </c>
      <c r="C592" s="9">
        <v>1.9658112068199982</v>
      </c>
      <c r="D592" s="10">
        <v>22137</v>
      </c>
      <c r="E592" s="10">
        <v>271.2</v>
      </c>
      <c r="F592" s="10">
        <v>12093</v>
      </c>
      <c r="G592" s="10">
        <v>10893.2</v>
      </c>
      <c r="H592" s="10">
        <v>7638</v>
      </c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</row>
    <row r="593" spans="1:19">
      <c r="A593" s="8" t="s">
        <v>25</v>
      </c>
      <c r="B593" s="10">
        <v>11307</v>
      </c>
      <c r="C593" s="9">
        <v>1.9808967895993632</v>
      </c>
      <c r="D593" s="10">
        <v>22398</v>
      </c>
      <c r="E593" s="10">
        <v>265.8</v>
      </c>
      <c r="F593" s="10">
        <v>12336</v>
      </c>
      <c r="G593" s="10">
        <v>10878.8</v>
      </c>
      <c r="H593" s="10">
        <v>7087</v>
      </c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</row>
    <row r="594" spans="1:19">
      <c r="A594" s="8" t="s">
        <v>26</v>
      </c>
      <c r="B594" s="10">
        <v>11353</v>
      </c>
      <c r="C594" s="9">
        <v>1.9960362899674096</v>
      </c>
      <c r="D594" s="10">
        <v>22661</v>
      </c>
      <c r="E594" s="10">
        <v>260.39999999999998</v>
      </c>
      <c r="F594" s="10">
        <v>12576</v>
      </c>
      <c r="G594" s="10">
        <v>10868.400000000001</v>
      </c>
      <c r="H594" s="10">
        <v>6564</v>
      </c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</row>
    <row r="595" spans="1:19">
      <c r="A595" s="8" t="s">
        <v>27</v>
      </c>
      <c r="B595" s="10">
        <v>11407</v>
      </c>
      <c r="C595" s="9">
        <v>2.0111335145086349</v>
      </c>
      <c r="D595" s="10">
        <v>22941</v>
      </c>
      <c r="E595" s="10">
        <v>255.2</v>
      </c>
      <c r="F595" s="10">
        <v>12837</v>
      </c>
      <c r="G595" s="10">
        <v>10853.2</v>
      </c>
      <c r="H595" s="10">
        <v>6070</v>
      </c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</row>
    <row r="596" spans="1:19">
      <c r="A596" s="8" t="s">
        <v>28</v>
      </c>
      <c r="B596" s="10">
        <v>11448</v>
      </c>
      <c r="C596" s="9">
        <v>2.0263801537386441</v>
      </c>
      <c r="D596" s="10">
        <v>23198</v>
      </c>
      <c r="E596" s="10">
        <v>250.1</v>
      </c>
      <c r="F596" s="10">
        <v>13076</v>
      </c>
      <c r="G596" s="10">
        <v>10838.099999999999</v>
      </c>
      <c r="H596" s="10">
        <v>5604</v>
      </c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</row>
    <row r="597" spans="1:19">
      <c r="A597" s="8" t="s">
        <v>29</v>
      </c>
      <c r="B597" s="10">
        <v>11489</v>
      </c>
      <c r="C597" s="9">
        <v>2.041779093045522</v>
      </c>
      <c r="D597" s="10">
        <v>23458</v>
      </c>
      <c r="E597" s="10">
        <v>243.8</v>
      </c>
      <c r="F597" s="10">
        <v>13321</v>
      </c>
      <c r="G597" s="10">
        <v>10819.8</v>
      </c>
      <c r="H597" s="10">
        <v>5165</v>
      </c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</row>
    <row r="598" spans="1:19">
      <c r="A598" s="8" t="s">
        <v>30</v>
      </c>
      <c r="B598" s="10"/>
      <c r="C598" s="9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</row>
    <row r="599" spans="1:19">
      <c r="A599" s="8" t="s">
        <v>30</v>
      </c>
      <c r="B599" s="10"/>
      <c r="C599" s="9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</row>
    <row r="600" spans="1:19">
      <c r="A600" s="8" t="s">
        <v>158</v>
      </c>
      <c r="B600" s="10"/>
      <c r="C600" s="9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</row>
    <row r="601" spans="1:19">
      <c r="A601" s="8" t="s">
        <v>0</v>
      </c>
      <c r="B601" s="10" t="s">
        <v>1</v>
      </c>
      <c r="C601" s="9" t="s">
        <v>2</v>
      </c>
      <c r="D601" s="10" t="s">
        <v>3</v>
      </c>
      <c r="E601" s="10" t="s">
        <v>2</v>
      </c>
      <c r="F601" s="10" t="s">
        <v>2</v>
      </c>
      <c r="G601" s="10" t="s">
        <v>4</v>
      </c>
      <c r="H601" s="10" t="s">
        <v>7</v>
      </c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</row>
    <row r="602" spans="1:19">
      <c r="A602" s="8" t="s">
        <v>8</v>
      </c>
      <c r="B602" s="10" t="s">
        <v>9</v>
      </c>
      <c r="C602" s="9" t="s">
        <v>10</v>
      </c>
      <c r="D602" s="10" t="s">
        <v>11</v>
      </c>
      <c r="E602" s="10" t="s">
        <v>12</v>
      </c>
      <c r="F602" s="10" t="s">
        <v>13</v>
      </c>
      <c r="G602" s="10" t="s">
        <v>14</v>
      </c>
      <c r="H602" s="10" t="s">
        <v>17</v>
      </c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</row>
    <row r="603" spans="1:19">
      <c r="A603" s="8" t="s">
        <v>18</v>
      </c>
      <c r="B603" s="10">
        <v>98</v>
      </c>
      <c r="C603" s="9">
        <v>5.1020408163265305</v>
      </c>
      <c r="D603" s="10">
        <v>500</v>
      </c>
      <c r="E603" s="10">
        <v>341</v>
      </c>
      <c r="F603" s="10">
        <v>20</v>
      </c>
      <c r="G603" s="10">
        <v>770</v>
      </c>
      <c r="H603" s="10">
        <v>245</v>
      </c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</row>
    <row r="604" spans="1:19">
      <c r="A604" s="8" t="s">
        <v>19</v>
      </c>
      <c r="B604" s="10">
        <v>95</v>
      </c>
      <c r="C604" s="9">
        <v>5.0526315789473681</v>
      </c>
      <c r="D604" s="10">
        <v>480</v>
      </c>
      <c r="E604" s="10">
        <v>300</v>
      </c>
      <c r="F604" s="10">
        <v>30</v>
      </c>
      <c r="G604" s="10">
        <v>780</v>
      </c>
      <c r="H604" s="10">
        <v>215</v>
      </c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</row>
    <row r="605" spans="1:19">
      <c r="A605" s="8" t="s">
        <v>20</v>
      </c>
      <c r="B605" s="10">
        <v>96.4</v>
      </c>
      <c r="C605" s="9">
        <v>5.0663900414937757</v>
      </c>
      <c r="D605" s="10">
        <v>488.4</v>
      </c>
      <c r="E605" s="10">
        <v>339.4</v>
      </c>
      <c r="F605" s="10">
        <v>30</v>
      </c>
      <c r="G605" s="10">
        <v>794.19999999999993</v>
      </c>
      <c r="H605" s="10">
        <v>218.6</v>
      </c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</row>
    <row r="606" spans="1:19">
      <c r="A606" s="8" t="s">
        <v>21</v>
      </c>
      <c r="B606" s="10">
        <v>97.8</v>
      </c>
      <c r="C606" s="9">
        <v>5.0797546012269938</v>
      </c>
      <c r="D606" s="10">
        <v>496.8</v>
      </c>
      <c r="E606" s="10">
        <v>341.7</v>
      </c>
      <c r="F606" s="10">
        <v>30</v>
      </c>
      <c r="G606" s="10">
        <v>804.59999999999991</v>
      </c>
      <c r="H606" s="10">
        <v>222.5</v>
      </c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</row>
    <row r="607" spans="1:19">
      <c r="A607" s="8" t="s">
        <v>22</v>
      </c>
      <c r="B607" s="10">
        <v>99.1</v>
      </c>
      <c r="C607" s="9">
        <v>5.089808274470232</v>
      </c>
      <c r="D607" s="10">
        <v>504.4</v>
      </c>
      <c r="E607" s="10">
        <v>347.3</v>
      </c>
      <c r="F607" s="10">
        <v>30</v>
      </c>
      <c r="G607" s="10">
        <v>818.80000000000007</v>
      </c>
      <c r="H607" s="10">
        <v>225.4</v>
      </c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</row>
    <row r="608" spans="1:19">
      <c r="A608" s="8" t="s">
        <v>23</v>
      </c>
      <c r="B608" s="10">
        <v>99.4</v>
      </c>
      <c r="C608" s="9">
        <v>5.105633802816901</v>
      </c>
      <c r="D608" s="10">
        <v>507.5</v>
      </c>
      <c r="E608" s="10">
        <v>354.5</v>
      </c>
      <c r="F608" s="10">
        <v>30</v>
      </c>
      <c r="G608" s="10">
        <v>829.40000000000009</v>
      </c>
      <c r="H608" s="10">
        <v>228</v>
      </c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</row>
    <row r="609" spans="1:19">
      <c r="A609" s="8" t="s">
        <v>24</v>
      </c>
      <c r="B609" s="10">
        <v>100.9</v>
      </c>
      <c r="C609" s="9">
        <v>5.1159563924677904</v>
      </c>
      <c r="D609" s="10">
        <v>516.20000000000005</v>
      </c>
      <c r="E609" s="10">
        <v>360.4</v>
      </c>
      <c r="F609" s="10">
        <v>30</v>
      </c>
      <c r="G609" s="10">
        <v>843.99999999999989</v>
      </c>
      <c r="H609" s="10">
        <v>230.6</v>
      </c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</row>
    <row r="610" spans="1:19">
      <c r="A610" s="8" t="s">
        <v>25</v>
      </c>
      <c r="B610" s="10">
        <v>102.4</v>
      </c>
      <c r="C610" s="9">
        <v>5.1308593749999991</v>
      </c>
      <c r="D610" s="10">
        <v>525.4</v>
      </c>
      <c r="E610" s="10">
        <v>366.1</v>
      </c>
      <c r="F610" s="10">
        <v>30</v>
      </c>
      <c r="G610" s="10">
        <v>858.89999999999986</v>
      </c>
      <c r="H610" s="10">
        <v>233.2</v>
      </c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</row>
    <row r="611" spans="1:19">
      <c r="A611" s="8" t="s">
        <v>26</v>
      </c>
      <c r="B611" s="10">
        <v>104.1</v>
      </c>
      <c r="C611" s="9">
        <v>5.1402497598463022</v>
      </c>
      <c r="D611" s="10">
        <v>535.1</v>
      </c>
      <c r="E611" s="10">
        <v>370.7</v>
      </c>
      <c r="F611" s="10">
        <v>30</v>
      </c>
      <c r="G611" s="10">
        <v>873.1</v>
      </c>
      <c r="H611" s="10">
        <v>235.9</v>
      </c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</row>
    <row r="612" spans="1:19">
      <c r="A612" s="8" t="s">
        <v>27</v>
      </c>
      <c r="B612" s="10">
        <v>105.8</v>
      </c>
      <c r="C612" s="9">
        <v>5.1550094517958414</v>
      </c>
      <c r="D612" s="10">
        <v>545.4</v>
      </c>
      <c r="E612" s="10">
        <v>375.1</v>
      </c>
      <c r="F612" s="10">
        <v>30</v>
      </c>
      <c r="G612" s="10">
        <v>887.80000000000007</v>
      </c>
      <c r="H612" s="10">
        <v>238.6</v>
      </c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</row>
    <row r="613" spans="1:19">
      <c r="A613" s="8" t="s">
        <v>28</v>
      </c>
      <c r="B613" s="10">
        <v>107.6</v>
      </c>
      <c r="C613" s="9">
        <v>5.1691449814126402</v>
      </c>
      <c r="D613" s="10">
        <v>556.20000000000005</v>
      </c>
      <c r="E613" s="10">
        <v>378.7</v>
      </c>
      <c r="F613" s="10">
        <v>30</v>
      </c>
      <c r="G613" s="10">
        <v>902</v>
      </c>
      <c r="H613" s="10">
        <v>241.5</v>
      </c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</row>
    <row r="614" spans="1:19">
      <c r="A614" s="8" t="s">
        <v>29</v>
      </c>
      <c r="B614" s="10">
        <v>109.5</v>
      </c>
      <c r="C614" s="9">
        <v>5.1826484018264845</v>
      </c>
      <c r="D614" s="10">
        <v>567.5</v>
      </c>
      <c r="E614" s="10">
        <v>381.7</v>
      </c>
      <c r="F614" s="10">
        <v>30</v>
      </c>
      <c r="G614" s="10">
        <v>916.40000000000009</v>
      </c>
      <c r="H614" s="10">
        <v>244.3</v>
      </c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</row>
    <row r="615" spans="1:19">
      <c r="A615" s="8" t="s">
        <v>30</v>
      </c>
      <c r="B615" s="10"/>
      <c r="C615" s="9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</row>
    <row r="616" spans="1:19">
      <c r="A616" s="8" t="s">
        <v>30</v>
      </c>
      <c r="B616" s="10"/>
      <c r="C616" s="9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1:19">
      <c r="A617" s="8" t="s">
        <v>159</v>
      </c>
      <c r="B617" s="10"/>
      <c r="C617" s="9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1:19">
      <c r="A618" s="8" t="s">
        <v>0</v>
      </c>
      <c r="B618" s="10" t="s">
        <v>1</v>
      </c>
      <c r="C618" s="9" t="s">
        <v>2</v>
      </c>
      <c r="D618" s="10" t="s">
        <v>3</v>
      </c>
      <c r="E618" s="10" t="s">
        <v>2</v>
      </c>
      <c r="F618" s="10" t="s">
        <v>2</v>
      </c>
      <c r="G618" s="10" t="s">
        <v>4</v>
      </c>
      <c r="H618" s="10" t="s">
        <v>7</v>
      </c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1:19">
      <c r="A619" s="8" t="s">
        <v>8</v>
      </c>
      <c r="B619" s="10" t="s">
        <v>9</v>
      </c>
      <c r="C619" s="9" t="s">
        <v>10</v>
      </c>
      <c r="D619" s="10" t="s">
        <v>11</v>
      </c>
      <c r="E619" s="10" t="s">
        <v>12</v>
      </c>
      <c r="F619" s="10" t="s">
        <v>13</v>
      </c>
      <c r="G619" s="10" t="s">
        <v>14</v>
      </c>
      <c r="H619" s="10" t="s">
        <v>17</v>
      </c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1:19">
      <c r="A620" s="8" t="s">
        <v>18</v>
      </c>
      <c r="B620" s="10">
        <v>999</v>
      </c>
      <c r="C620" s="9">
        <v>6.1211211211211207</v>
      </c>
      <c r="D620" s="10">
        <v>6115</v>
      </c>
      <c r="E620" s="10">
        <v>733</v>
      </c>
      <c r="F620" s="10">
        <v>2985</v>
      </c>
      <c r="G620" s="10">
        <v>3994</v>
      </c>
      <c r="H620" s="10">
        <v>1025</v>
      </c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1:19">
      <c r="A621" s="8" t="s">
        <v>19</v>
      </c>
      <c r="B621" s="10">
        <v>1178</v>
      </c>
      <c r="C621" s="9">
        <v>6.0008488964346354</v>
      </c>
      <c r="D621" s="10">
        <v>7069</v>
      </c>
      <c r="E621" s="10">
        <v>667</v>
      </c>
      <c r="F621" s="10">
        <v>3262</v>
      </c>
      <c r="G621" s="10">
        <v>4191</v>
      </c>
      <c r="H621" s="10">
        <v>1308</v>
      </c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1:19">
      <c r="A622" s="8" t="s">
        <v>20</v>
      </c>
      <c r="B622" s="10">
        <v>1177</v>
      </c>
      <c r="C622" s="9">
        <v>6.0348343245539509</v>
      </c>
      <c r="D622" s="10">
        <v>7103</v>
      </c>
      <c r="E622" s="10">
        <v>670.4</v>
      </c>
      <c r="F622" s="10">
        <v>3524</v>
      </c>
      <c r="G622" s="10">
        <v>4221.3999999999996</v>
      </c>
      <c r="H622" s="10">
        <v>1336</v>
      </c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1:19">
      <c r="A623" s="8" t="s">
        <v>21</v>
      </c>
      <c r="B623" s="10">
        <v>1143</v>
      </c>
      <c r="C623" s="9">
        <v>6.0839895013123364</v>
      </c>
      <c r="D623" s="10">
        <v>6954</v>
      </c>
      <c r="E623" s="10">
        <v>674.1</v>
      </c>
      <c r="F623" s="10">
        <v>3588</v>
      </c>
      <c r="G623" s="10">
        <v>4110.1000000000004</v>
      </c>
      <c r="H623" s="10">
        <v>1266</v>
      </c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1:19">
      <c r="A624" s="8" t="s">
        <v>22</v>
      </c>
      <c r="B624" s="10">
        <v>1179</v>
      </c>
      <c r="C624" s="9">
        <v>6.1162001696352846</v>
      </c>
      <c r="D624" s="10">
        <v>7211</v>
      </c>
      <c r="E624" s="10">
        <v>677.8</v>
      </c>
      <c r="F624" s="10">
        <v>3620</v>
      </c>
      <c r="G624" s="10">
        <v>4274.7999999999993</v>
      </c>
      <c r="H624" s="10">
        <v>1260</v>
      </c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1:19">
      <c r="A625" s="8" t="s">
        <v>23</v>
      </c>
      <c r="B625" s="10">
        <v>1189</v>
      </c>
      <c r="C625" s="9">
        <v>6.1530698065601346</v>
      </c>
      <c r="D625" s="10">
        <v>7316</v>
      </c>
      <c r="E625" s="10">
        <v>681.4</v>
      </c>
      <c r="F625" s="10">
        <v>3651</v>
      </c>
      <c r="G625" s="10">
        <v>4339.3999999999996</v>
      </c>
      <c r="H625" s="10">
        <v>1267</v>
      </c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1:19">
      <c r="A626" s="8" t="s">
        <v>24</v>
      </c>
      <c r="B626" s="10">
        <v>1195</v>
      </c>
      <c r="C626" s="9">
        <v>6.1882845188284517</v>
      </c>
      <c r="D626" s="10">
        <v>7395</v>
      </c>
      <c r="E626" s="10">
        <v>685.1</v>
      </c>
      <c r="F626" s="10">
        <v>3683</v>
      </c>
      <c r="G626" s="10">
        <v>4392.1000000000004</v>
      </c>
      <c r="H626" s="10">
        <v>1272</v>
      </c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1:19">
      <c r="A627" s="8" t="s">
        <v>25</v>
      </c>
      <c r="B627" s="10">
        <v>1202</v>
      </c>
      <c r="C627" s="9">
        <v>6.2237936772046591</v>
      </c>
      <c r="D627" s="10">
        <v>7481</v>
      </c>
      <c r="E627" s="10">
        <v>688.8</v>
      </c>
      <c r="F627" s="10">
        <v>3715</v>
      </c>
      <c r="G627" s="10">
        <v>4444.7999999999993</v>
      </c>
      <c r="H627" s="10">
        <v>1282</v>
      </c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1:19">
      <c r="A628" s="8" t="s">
        <v>26</v>
      </c>
      <c r="B628" s="10">
        <v>1207</v>
      </c>
      <c r="C628" s="9">
        <v>6.2634631317315659</v>
      </c>
      <c r="D628" s="10">
        <v>7560</v>
      </c>
      <c r="E628" s="10">
        <v>692.8</v>
      </c>
      <c r="F628" s="10">
        <v>3763</v>
      </c>
      <c r="G628" s="10">
        <v>4494.7999999999993</v>
      </c>
      <c r="H628" s="10">
        <v>1277</v>
      </c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1:19">
      <c r="A629" s="8" t="s">
        <v>27</v>
      </c>
      <c r="B629" s="10">
        <v>1213</v>
      </c>
      <c r="C629" s="9">
        <v>6.3033800494641383</v>
      </c>
      <c r="D629" s="10">
        <v>7646</v>
      </c>
      <c r="E629" s="10">
        <v>696.9</v>
      </c>
      <c r="F629" s="10">
        <v>3794</v>
      </c>
      <c r="G629" s="10">
        <v>4547.8999999999996</v>
      </c>
      <c r="H629" s="10">
        <v>1278</v>
      </c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1:19">
      <c r="A630" s="8" t="s">
        <v>28</v>
      </c>
      <c r="B630" s="10">
        <v>1219</v>
      </c>
      <c r="C630" s="9">
        <v>6.3478260869565215</v>
      </c>
      <c r="D630" s="10">
        <v>7738</v>
      </c>
      <c r="E630" s="10">
        <v>700.9</v>
      </c>
      <c r="F630" s="10">
        <v>3826</v>
      </c>
      <c r="G630" s="10">
        <v>4603.8999999999996</v>
      </c>
      <c r="H630" s="10">
        <v>1287</v>
      </c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1:19">
      <c r="A631" s="8" t="s">
        <v>29</v>
      </c>
      <c r="B631" s="10">
        <v>1225</v>
      </c>
      <c r="C631" s="9">
        <v>6.3869387755102043</v>
      </c>
      <c r="D631" s="10">
        <v>7824</v>
      </c>
      <c r="E631" s="10">
        <v>704.9</v>
      </c>
      <c r="F631" s="10">
        <v>3858</v>
      </c>
      <c r="G631" s="10">
        <v>4656.8999999999996</v>
      </c>
      <c r="H631" s="10">
        <v>1301</v>
      </c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1:19">
      <c r="B632" s="10"/>
      <c r="C632" s="9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1:19">
      <c r="A633" s="8" t="s">
        <v>30</v>
      </c>
      <c r="B633" s="10"/>
      <c r="C633" s="9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1:19">
      <c r="A634" s="8" t="s">
        <v>160</v>
      </c>
      <c r="B634" s="10"/>
      <c r="C634" s="9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1:19">
      <c r="A635" s="8" t="s">
        <v>0</v>
      </c>
      <c r="B635" s="10" t="s">
        <v>1</v>
      </c>
      <c r="C635" s="9" t="s">
        <v>2</v>
      </c>
      <c r="D635" s="10" t="s">
        <v>3</v>
      </c>
      <c r="E635" s="10" t="s">
        <v>2</v>
      </c>
      <c r="F635" s="10" t="s">
        <v>2</v>
      </c>
      <c r="G635" s="10" t="s">
        <v>4</v>
      </c>
      <c r="H635" s="10" t="s">
        <v>7</v>
      </c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1:19">
      <c r="A636" s="8" t="s">
        <v>8</v>
      </c>
      <c r="B636" s="10" t="s">
        <v>9</v>
      </c>
      <c r="C636" s="9" t="s">
        <v>10</v>
      </c>
      <c r="D636" s="10" t="s">
        <v>11</v>
      </c>
      <c r="E636" s="10" t="s">
        <v>12</v>
      </c>
      <c r="F636" s="10" t="s">
        <v>13</v>
      </c>
      <c r="G636" s="10" t="s">
        <v>14</v>
      </c>
      <c r="H636" s="10" t="s">
        <v>17</v>
      </c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1:19">
      <c r="A637" s="8" t="s">
        <v>18</v>
      </c>
      <c r="B637" s="10">
        <v>7780</v>
      </c>
      <c r="C637" s="9">
        <v>3.5989717223650386</v>
      </c>
      <c r="D637" s="10">
        <v>28000</v>
      </c>
      <c r="E637" s="10">
        <v>300</v>
      </c>
      <c r="F637" s="10">
        <v>6500</v>
      </c>
      <c r="G637" s="10">
        <v>22000</v>
      </c>
      <c r="H637" s="10">
        <v>663</v>
      </c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1:19">
      <c r="A638" s="8" t="s">
        <v>19</v>
      </c>
      <c r="B638" s="10">
        <v>7780</v>
      </c>
      <c r="C638" s="9">
        <v>3.6246786632390746</v>
      </c>
      <c r="D638" s="10">
        <v>28200</v>
      </c>
      <c r="E638" s="10">
        <v>400</v>
      </c>
      <c r="F638" s="10">
        <v>6700</v>
      </c>
      <c r="G638" s="10">
        <v>21900</v>
      </c>
      <c r="H638" s="10">
        <v>663</v>
      </c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1:19">
      <c r="A639" s="8" t="s">
        <v>20</v>
      </c>
      <c r="B639" s="10">
        <v>7792</v>
      </c>
      <c r="C639" s="9">
        <v>3.6714579055441479</v>
      </c>
      <c r="D639" s="10">
        <v>28608</v>
      </c>
      <c r="E639" s="10">
        <v>411</v>
      </c>
      <c r="F639" s="10">
        <v>6850</v>
      </c>
      <c r="G639" s="10">
        <v>22038</v>
      </c>
      <c r="H639" s="10">
        <v>794</v>
      </c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1:19">
      <c r="A640" s="8" t="s">
        <v>21</v>
      </c>
      <c r="B640" s="10">
        <v>7790</v>
      </c>
      <c r="C640" s="9">
        <v>3.7191270860077021</v>
      </c>
      <c r="D640" s="10">
        <v>28972</v>
      </c>
      <c r="E640" s="10">
        <v>421</v>
      </c>
      <c r="F640" s="10">
        <v>7147</v>
      </c>
      <c r="G640" s="10">
        <v>22184</v>
      </c>
      <c r="H640" s="10">
        <v>856</v>
      </c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1:19">
      <c r="A641" s="8" t="s">
        <v>22</v>
      </c>
      <c r="B641" s="10">
        <v>7801</v>
      </c>
      <c r="C641" s="9">
        <v>3.7673375208306625</v>
      </c>
      <c r="D641" s="10">
        <v>29389</v>
      </c>
      <c r="E641" s="10">
        <v>429</v>
      </c>
      <c r="F641" s="10">
        <v>7488</v>
      </c>
      <c r="G641" s="10">
        <v>22319</v>
      </c>
      <c r="H641" s="10">
        <v>867</v>
      </c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1:19">
      <c r="A642" s="8" t="s">
        <v>23</v>
      </c>
      <c r="B642" s="10">
        <v>7796</v>
      </c>
      <c r="C642" s="9">
        <v>3.8163160595177015</v>
      </c>
      <c r="D642" s="10">
        <v>29752</v>
      </c>
      <c r="E642" s="10">
        <v>436</v>
      </c>
      <c r="F642" s="10">
        <v>7700</v>
      </c>
      <c r="G642" s="10">
        <v>22477</v>
      </c>
      <c r="H642" s="10">
        <v>878</v>
      </c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1:19">
      <c r="A643" s="8" t="s">
        <v>24</v>
      </c>
      <c r="B643" s="10">
        <v>7775</v>
      </c>
      <c r="C643" s="9">
        <v>3.8661093247588423</v>
      </c>
      <c r="D643" s="10">
        <v>30059</v>
      </c>
      <c r="E643" s="10">
        <v>443</v>
      </c>
      <c r="F643" s="10">
        <v>7867</v>
      </c>
      <c r="G643" s="10">
        <v>22624</v>
      </c>
      <c r="H643" s="10">
        <v>889</v>
      </c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1:19">
      <c r="A644" s="8" t="s">
        <v>25</v>
      </c>
      <c r="B644" s="10">
        <v>7771</v>
      </c>
      <c r="C644" s="9">
        <v>3.916613048513705</v>
      </c>
      <c r="D644" s="10">
        <v>30436</v>
      </c>
      <c r="E644" s="10">
        <v>451</v>
      </c>
      <c r="F644" s="10">
        <v>8100</v>
      </c>
      <c r="G644" s="10">
        <v>22775</v>
      </c>
      <c r="H644" s="10">
        <v>901</v>
      </c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1:19">
      <c r="A645" s="8" t="s">
        <v>26</v>
      </c>
      <c r="B645" s="10">
        <v>7769</v>
      </c>
      <c r="C645" s="9">
        <v>3.9673059595829581</v>
      </c>
      <c r="D645" s="10">
        <v>30822</v>
      </c>
      <c r="E645" s="10">
        <v>457</v>
      </c>
      <c r="F645" s="10">
        <v>8322</v>
      </c>
      <c r="G645" s="10">
        <v>22946</v>
      </c>
      <c r="H645" s="10">
        <v>912</v>
      </c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1:19">
      <c r="A646" s="8" t="s">
        <v>27</v>
      </c>
      <c r="B646" s="10">
        <v>7764</v>
      </c>
      <c r="C646" s="9">
        <v>4.01854714064915</v>
      </c>
      <c r="D646" s="10">
        <v>31200</v>
      </c>
      <c r="E646" s="10">
        <v>465</v>
      </c>
      <c r="F646" s="10">
        <v>8539</v>
      </c>
      <c r="G646" s="10">
        <v>23114</v>
      </c>
      <c r="H646" s="10">
        <v>924</v>
      </c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1:19">
      <c r="A647" s="8" t="s">
        <v>28</v>
      </c>
      <c r="B647" s="10">
        <v>7760</v>
      </c>
      <c r="C647" s="9">
        <v>4.0702319587628866</v>
      </c>
      <c r="D647" s="10">
        <v>31585</v>
      </c>
      <c r="E647" s="10">
        <v>471</v>
      </c>
      <c r="F647" s="10">
        <v>8764</v>
      </c>
      <c r="G647" s="10">
        <v>23280</v>
      </c>
      <c r="H647" s="10">
        <v>936</v>
      </c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1:19">
      <c r="A648" s="8" t="s">
        <v>29</v>
      </c>
      <c r="B648" s="10">
        <v>7751</v>
      </c>
      <c r="C648" s="9">
        <v>4.1229518771771385</v>
      </c>
      <c r="D648" s="10">
        <v>31957</v>
      </c>
      <c r="E648" s="10">
        <v>477</v>
      </c>
      <c r="F648" s="10">
        <v>8979</v>
      </c>
      <c r="G648" s="10">
        <v>23444</v>
      </c>
      <c r="H648" s="10">
        <v>947</v>
      </c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1:19">
      <c r="B649" s="10"/>
      <c r="C649" s="9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1:19">
      <c r="B650" s="10"/>
      <c r="C650" s="9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1:19">
      <c r="A651" s="8" t="s">
        <v>123</v>
      </c>
      <c r="B651" s="10"/>
      <c r="C651" s="9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1:19">
      <c r="A652" s="8" t="s">
        <v>0</v>
      </c>
      <c r="B652" s="10" t="s">
        <v>1</v>
      </c>
      <c r="C652" s="9" t="s">
        <v>2</v>
      </c>
      <c r="D652" s="10" t="s">
        <v>3</v>
      </c>
      <c r="E652" s="10" t="s">
        <v>2</v>
      </c>
      <c r="F652" s="10" t="s">
        <v>2</v>
      </c>
      <c r="G652" s="10" t="s">
        <v>4</v>
      </c>
      <c r="H652" s="10" t="s">
        <v>7</v>
      </c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1:19">
      <c r="A653" s="8" t="s">
        <v>8</v>
      </c>
      <c r="B653" s="10" t="s">
        <v>9</v>
      </c>
      <c r="C653" s="9" t="s">
        <v>10</v>
      </c>
      <c r="D653" s="10" t="s">
        <v>11</v>
      </c>
      <c r="E653" s="10" t="s">
        <v>12</v>
      </c>
      <c r="F653" s="10" t="s">
        <v>13</v>
      </c>
      <c r="G653" s="10" t="s">
        <v>14</v>
      </c>
      <c r="H653" s="10" t="s">
        <v>17</v>
      </c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1:19">
      <c r="A654" s="8" t="s">
        <v>18</v>
      </c>
      <c r="B654" s="10">
        <v>160737</v>
      </c>
      <c r="C654" s="9">
        <v>2.9636300291780984</v>
      </c>
      <c r="D654" s="10">
        <v>476365</v>
      </c>
      <c r="E654" s="10">
        <v>41783</v>
      </c>
      <c r="F654" s="10">
        <v>41783</v>
      </c>
      <c r="G654" s="10">
        <v>479956</v>
      </c>
      <c r="H654" s="10">
        <v>106459</v>
      </c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1:19">
      <c r="A655" s="8" t="s">
        <v>19</v>
      </c>
      <c r="B655" s="10">
        <v>160879</v>
      </c>
      <c r="C655" s="9">
        <v>2.9528092541599587</v>
      </c>
      <c r="D655" s="10">
        <v>475045</v>
      </c>
      <c r="E655" s="10">
        <v>41527</v>
      </c>
      <c r="F655" s="10">
        <v>41527</v>
      </c>
      <c r="G655" s="10">
        <v>482946</v>
      </c>
      <c r="H655" s="10">
        <v>98558</v>
      </c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1:19">
      <c r="A656" s="8" t="s">
        <v>20</v>
      </c>
      <c r="B656" s="10">
        <v>161407</v>
      </c>
      <c r="C656" s="9">
        <v>3.00920034447081</v>
      </c>
      <c r="D656" s="10">
        <v>485706</v>
      </c>
      <c r="E656" s="10">
        <v>42238</v>
      </c>
      <c r="F656" s="10">
        <v>42238</v>
      </c>
      <c r="G656" s="10">
        <v>486179</v>
      </c>
      <c r="H656" s="10">
        <v>98085</v>
      </c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1:19">
      <c r="A657" s="8" t="s">
        <v>21</v>
      </c>
      <c r="B657" s="10">
        <v>161710</v>
      </c>
      <c r="C657" s="9">
        <v>3.0347783068455878</v>
      </c>
      <c r="D657" s="10">
        <v>490754</v>
      </c>
      <c r="E657" s="10">
        <v>42953</v>
      </c>
      <c r="F657" s="10">
        <v>42953</v>
      </c>
      <c r="G657" s="10">
        <v>491015</v>
      </c>
      <c r="H657" s="10">
        <v>97824</v>
      </c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1:19">
      <c r="A658" s="8" t="s">
        <v>22</v>
      </c>
      <c r="B658" s="10">
        <v>162233</v>
      </c>
      <c r="C658" s="9">
        <v>3.0583728341336225</v>
      </c>
      <c r="D658" s="10">
        <v>496169</v>
      </c>
      <c r="E658" s="10">
        <v>43761</v>
      </c>
      <c r="F658" s="10">
        <v>43761</v>
      </c>
      <c r="G658" s="10">
        <v>495826</v>
      </c>
      <c r="H658" s="10">
        <v>98167</v>
      </c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1:19">
      <c r="A659" s="8" t="s">
        <v>23</v>
      </c>
      <c r="B659" s="10">
        <v>162645</v>
      </c>
      <c r="C659" s="9">
        <v>3.0767130867841002</v>
      </c>
      <c r="D659" s="10">
        <v>500412</v>
      </c>
      <c r="E659" s="10">
        <v>44572</v>
      </c>
      <c r="F659" s="10">
        <v>44572</v>
      </c>
      <c r="G659" s="10">
        <v>499949</v>
      </c>
      <c r="H659" s="10">
        <v>98630</v>
      </c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1:19">
      <c r="A660" s="8" t="s">
        <v>24</v>
      </c>
      <c r="B660" s="10">
        <v>163045</v>
      </c>
      <c r="C660" s="9">
        <v>3.0951271121469532</v>
      </c>
      <c r="D660" s="10">
        <v>504645</v>
      </c>
      <c r="E660" s="10">
        <v>45378</v>
      </c>
      <c r="F660" s="10">
        <v>45378</v>
      </c>
      <c r="G660" s="10">
        <v>503839</v>
      </c>
      <c r="H660" s="10">
        <v>99436</v>
      </c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1:19">
      <c r="A661" s="8" t="s">
        <v>25</v>
      </c>
      <c r="B661" s="10">
        <v>163452</v>
      </c>
      <c r="C661" s="9">
        <v>3.1140885397547904</v>
      </c>
      <c r="D661" s="10">
        <v>509004</v>
      </c>
      <c r="E661" s="10">
        <v>46220</v>
      </c>
      <c r="F661" s="10">
        <v>46220</v>
      </c>
      <c r="G661" s="10">
        <v>507832</v>
      </c>
      <c r="H661" s="10">
        <v>100608</v>
      </c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1:19">
      <c r="A662" s="8" t="s">
        <v>26</v>
      </c>
      <c r="B662" s="10">
        <v>163797</v>
      </c>
      <c r="C662" s="9">
        <v>3.1313332967026257</v>
      </c>
      <c r="D662" s="10">
        <v>512903</v>
      </c>
      <c r="E662" s="10">
        <v>47060</v>
      </c>
      <c r="F662" s="10">
        <v>47060</v>
      </c>
      <c r="G662" s="10">
        <v>511677</v>
      </c>
      <c r="H662" s="10">
        <v>101834</v>
      </c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1:19">
      <c r="A663" s="8" t="s">
        <v>27</v>
      </c>
      <c r="B663" s="10">
        <v>164152</v>
      </c>
      <c r="C663" s="9">
        <v>3.1474243384180514</v>
      </c>
      <c r="D663" s="10">
        <v>516656</v>
      </c>
      <c r="E663" s="10">
        <v>47892</v>
      </c>
      <c r="F663" s="10">
        <v>47892</v>
      </c>
      <c r="G663" s="10">
        <v>515362</v>
      </c>
      <c r="H663" s="10">
        <v>103128</v>
      </c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1:19">
      <c r="A664" s="8" t="s">
        <v>28</v>
      </c>
      <c r="B664" s="10">
        <v>164449</v>
      </c>
      <c r="C664" s="9">
        <v>3.1651758295885046</v>
      </c>
      <c r="D664" s="10">
        <v>520510</v>
      </c>
      <c r="E664" s="10">
        <v>48710</v>
      </c>
      <c r="F664" s="10">
        <v>48710</v>
      </c>
      <c r="G664" s="10">
        <v>519001</v>
      </c>
      <c r="H664" s="10">
        <v>104637</v>
      </c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1:19">
      <c r="A665" s="8" t="s">
        <v>29</v>
      </c>
      <c r="B665" s="10">
        <v>164682</v>
      </c>
      <c r="C665" s="9">
        <v>3.1810216052756219</v>
      </c>
      <c r="D665" s="10">
        <v>523857</v>
      </c>
      <c r="E665" s="10">
        <v>49521</v>
      </c>
      <c r="F665" s="10">
        <v>49521</v>
      </c>
      <c r="G665" s="10">
        <v>522413</v>
      </c>
      <c r="H665" s="10">
        <v>106081</v>
      </c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1:19">
      <c r="A666" s="8" t="s">
        <v>30</v>
      </c>
      <c r="C666" s="9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1:19">
      <c r="A667" s="12" t="s">
        <v>60</v>
      </c>
      <c r="B667" s="12"/>
      <c r="C667" s="12"/>
      <c r="D667" s="12"/>
      <c r="E667" s="12"/>
      <c r="F667" s="12"/>
      <c r="G667" s="12"/>
      <c r="H667" s="12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1:19">
      <c r="A668" s="13" t="s">
        <v>61</v>
      </c>
      <c r="B668" s="13"/>
      <c r="C668" s="9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1:19" ht="14.4">
      <c r="A669" s="1" t="s">
        <v>367</v>
      </c>
      <c r="B669" s="13"/>
      <c r="C669" s="9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1:19">
      <c r="A670" s="13" t="s">
        <v>62</v>
      </c>
      <c r="B670" s="13"/>
      <c r="C670" s="9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1:19">
      <c r="A671" s="13" t="s">
        <v>63</v>
      </c>
      <c r="B671" s="13"/>
      <c r="C671" s="9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1:19">
      <c r="C672" s="9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3:19">
      <c r="C673" s="9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3:19">
      <c r="C674" s="9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3:19">
      <c r="C675" s="9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3:19">
      <c r="C676" s="9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3:19">
      <c r="C677" s="9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3:19">
      <c r="C678" s="9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3:19">
      <c r="C679" s="9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3:19">
      <c r="C680" s="9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3:19">
      <c r="C681" s="9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3:19">
      <c r="C682" s="9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3:19">
      <c r="C683" s="9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3:19">
      <c r="C684" s="9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3:19">
      <c r="C685" s="9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3:19">
      <c r="C686" s="9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3:19">
      <c r="C687" s="9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3:19">
      <c r="C688" s="9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3:19">
      <c r="C689" s="9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3:19">
      <c r="C690" s="9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3:19">
      <c r="C691" s="9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3:19">
      <c r="C692" s="9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3:19">
      <c r="C693" s="9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3:19">
      <c r="C694" s="9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3:19">
      <c r="C695" s="9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3:19">
      <c r="C696" s="9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3:19">
      <c r="C697" s="9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3:19">
      <c r="C698" s="9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3:19">
      <c r="C699" s="9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3:19">
      <c r="C700" s="9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3:19">
      <c r="C701" s="9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3:19">
      <c r="C702" s="9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3:19">
      <c r="C703" s="9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3:19">
      <c r="C704" s="9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3:19">
      <c r="C705" s="9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3:19">
      <c r="C706" s="9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3:19">
      <c r="C707" s="9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3:19">
      <c r="C708" s="9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708"/>
  <sheetViews>
    <sheetView zoomScaleNormal="100" workbookViewId="0"/>
  </sheetViews>
  <sheetFormatPr defaultRowHeight="13.8"/>
  <cols>
    <col min="1" max="1" width="8.88671875" style="5" customWidth="1"/>
    <col min="2" max="2" width="8.88671875" style="8" customWidth="1"/>
    <col min="3" max="3" width="8.88671875" style="14" customWidth="1"/>
    <col min="4" max="10" width="8.88671875" style="8" customWidth="1"/>
    <col min="11" max="16384" width="8.88671875" style="5"/>
  </cols>
  <sheetData>
    <row r="1" spans="1:19">
      <c r="A1" s="13" t="s">
        <v>57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>
      <c r="A2" s="13" t="s">
        <v>58</v>
      </c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>
      <c r="A3" s="13" t="s">
        <v>59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>
      <c r="A4" s="5" t="s">
        <v>30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>
      <c r="A5" s="5" t="s">
        <v>69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5" t="s">
        <v>0</v>
      </c>
      <c r="B6" s="10" t="s">
        <v>1</v>
      </c>
      <c r="C6" s="9" t="s">
        <v>2</v>
      </c>
      <c r="D6" s="10" t="s">
        <v>3</v>
      </c>
      <c r="E6" s="10" t="s">
        <v>2</v>
      </c>
      <c r="F6" s="10" t="s">
        <v>2</v>
      </c>
      <c r="G6" s="10" t="s">
        <v>4</v>
      </c>
      <c r="H6" s="10" t="s">
        <v>5</v>
      </c>
      <c r="I6" s="10" t="s">
        <v>6</v>
      </c>
      <c r="J6" s="10" t="s">
        <v>7</v>
      </c>
      <c r="K6" s="10"/>
      <c r="L6" s="10"/>
      <c r="M6" s="10"/>
      <c r="N6" s="10"/>
      <c r="O6" s="10"/>
      <c r="P6" s="10"/>
      <c r="Q6" s="10"/>
      <c r="R6" s="10"/>
      <c r="S6" s="10"/>
    </row>
    <row r="7" spans="1:19">
      <c r="A7" s="5" t="s">
        <v>8</v>
      </c>
      <c r="B7" s="10" t="s">
        <v>9</v>
      </c>
      <c r="C7" s="9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  <c r="K7" s="10"/>
      <c r="L7" s="10"/>
      <c r="M7" s="10"/>
      <c r="N7" s="10"/>
      <c r="O7" s="10"/>
      <c r="P7" s="10"/>
      <c r="Q7" s="10"/>
      <c r="R7" s="10"/>
      <c r="S7" s="10"/>
    </row>
    <row r="8" spans="1:19">
      <c r="A8" s="5" t="s">
        <v>18</v>
      </c>
      <c r="B8" s="10">
        <v>1000</v>
      </c>
      <c r="C8" s="9">
        <v>4.2</v>
      </c>
      <c r="D8" s="10">
        <v>4200</v>
      </c>
      <c r="E8" s="10">
        <v>0</v>
      </c>
      <c r="F8" s="10">
        <v>1200</v>
      </c>
      <c r="G8" s="10">
        <v>2700</v>
      </c>
      <c r="H8" s="10">
        <v>400</v>
      </c>
      <c r="I8" s="10">
        <v>2300</v>
      </c>
      <c r="J8" s="10">
        <v>1084</v>
      </c>
      <c r="K8" s="10"/>
      <c r="L8" s="10"/>
      <c r="M8" s="10"/>
      <c r="N8" s="10"/>
      <c r="O8" s="10"/>
      <c r="P8" s="10"/>
      <c r="Q8" s="10"/>
      <c r="R8" s="10"/>
      <c r="S8" s="10"/>
    </row>
    <row r="9" spans="1:19">
      <c r="A9" s="5" t="s">
        <v>19</v>
      </c>
      <c r="B9" s="10">
        <v>850</v>
      </c>
      <c r="C9" s="9">
        <v>4.3529411764705879</v>
      </c>
      <c r="D9" s="10">
        <v>3700</v>
      </c>
      <c r="E9" s="10">
        <v>0</v>
      </c>
      <c r="F9" s="10">
        <v>1200</v>
      </c>
      <c r="G9" s="10">
        <v>2800</v>
      </c>
      <c r="H9" s="10">
        <v>300</v>
      </c>
      <c r="I9" s="10">
        <v>2500</v>
      </c>
      <c r="J9" s="10">
        <v>784</v>
      </c>
      <c r="K9" s="10"/>
      <c r="L9" s="10"/>
      <c r="M9" s="10"/>
      <c r="N9" s="10"/>
      <c r="O9" s="10"/>
      <c r="P9" s="10"/>
      <c r="Q9" s="10"/>
      <c r="R9" s="10"/>
      <c r="S9" s="10"/>
    </row>
    <row r="10" spans="1:19">
      <c r="A10" s="5" t="s">
        <v>20</v>
      </c>
      <c r="B10" s="10">
        <v>916</v>
      </c>
      <c r="C10" s="9">
        <v>4.3351528384279474</v>
      </c>
      <c r="D10" s="10">
        <v>3971</v>
      </c>
      <c r="E10" s="10">
        <v>0</v>
      </c>
      <c r="F10" s="10">
        <v>1210</v>
      </c>
      <c r="G10" s="10">
        <v>2823</v>
      </c>
      <c r="H10" s="10">
        <v>258</v>
      </c>
      <c r="I10" s="10">
        <v>2565</v>
      </c>
      <c r="J10" s="10">
        <v>722</v>
      </c>
      <c r="K10" s="10"/>
      <c r="L10" s="10"/>
      <c r="M10" s="10"/>
      <c r="N10" s="10"/>
      <c r="O10" s="10"/>
      <c r="P10" s="10"/>
      <c r="Q10" s="10"/>
      <c r="R10" s="10"/>
      <c r="S10" s="10"/>
    </row>
    <row r="11" spans="1:19">
      <c r="A11" s="5" t="s">
        <v>21</v>
      </c>
      <c r="B11" s="10">
        <v>909</v>
      </c>
      <c r="C11" s="9">
        <v>4.3498349834983498</v>
      </c>
      <c r="D11" s="10">
        <v>3954</v>
      </c>
      <c r="E11" s="10">
        <v>0</v>
      </c>
      <c r="F11" s="10">
        <v>1255</v>
      </c>
      <c r="G11" s="10">
        <v>2827</v>
      </c>
      <c r="H11" s="10">
        <v>243</v>
      </c>
      <c r="I11" s="10">
        <v>2584</v>
      </c>
      <c r="J11" s="10">
        <v>594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>
      <c r="A12" s="5" t="s">
        <v>22</v>
      </c>
      <c r="B12" s="10">
        <v>940</v>
      </c>
      <c r="C12" s="9">
        <v>4.3436170212765957</v>
      </c>
      <c r="D12" s="10">
        <v>4083</v>
      </c>
      <c r="E12" s="10">
        <v>0</v>
      </c>
      <c r="F12" s="10">
        <v>1316</v>
      </c>
      <c r="G12" s="10">
        <v>2847</v>
      </c>
      <c r="H12" s="10">
        <v>247</v>
      </c>
      <c r="I12" s="10">
        <v>2600</v>
      </c>
      <c r="J12" s="10">
        <v>514</v>
      </c>
      <c r="K12" s="10"/>
      <c r="L12" s="10"/>
      <c r="M12" s="10"/>
      <c r="N12" s="10"/>
      <c r="O12" s="10"/>
      <c r="P12" s="10"/>
      <c r="Q12" s="10"/>
      <c r="R12" s="10"/>
      <c r="S12" s="10"/>
    </row>
    <row r="13" spans="1:19">
      <c r="A13" s="5" t="s">
        <v>23</v>
      </c>
      <c r="B13" s="10">
        <v>958</v>
      </c>
      <c r="C13" s="9">
        <v>4.3643006263048019</v>
      </c>
      <c r="D13" s="10">
        <v>4181</v>
      </c>
      <c r="E13" s="10">
        <v>0</v>
      </c>
      <c r="F13" s="10">
        <v>1336</v>
      </c>
      <c r="G13" s="10">
        <v>2879</v>
      </c>
      <c r="H13" s="10">
        <v>253</v>
      </c>
      <c r="I13" s="10">
        <v>2626</v>
      </c>
      <c r="J13" s="10">
        <v>480</v>
      </c>
      <c r="K13" s="10"/>
      <c r="L13" s="10"/>
      <c r="M13" s="10"/>
      <c r="N13" s="10"/>
      <c r="O13" s="10"/>
      <c r="P13" s="10"/>
      <c r="Q13" s="10"/>
      <c r="R13" s="10"/>
      <c r="S13" s="10"/>
    </row>
    <row r="14" spans="1:19">
      <c r="A14" s="5" t="s">
        <v>24</v>
      </c>
      <c r="B14" s="10">
        <v>971</v>
      </c>
      <c r="C14" s="9">
        <v>4.3841400617919675</v>
      </c>
      <c r="D14" s="10">
        <v>4257</v>
      </c>
      <c r="E14" s="10">
        <v>0</v>
      </c>
      <c r="F14" s="10">
        <v>1370</v>
      </c>
      <c r="G14" s="10">
        <v>2906</v>
      </c>
      <c r="H14" s="10">
        <v>258</v>
      </c>
      <c r="I14" s="10">
        <v>2648</v>
      </c>
      <c r="J14" s="10">
        <v>461</v>
      </c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5" t="s">
        <v>25</v>
      </c>
      <c r="B15" s="10">
        <v>990</v>
      </c>
      <c r="C15" s="9">
        <v>4.3959595959595958</v>
      </c>
      <c r="D15" s="10">
        <v>4352</v>
      </c>
      <c r="E15" s="10">
        <v>0</v>
      </c>
      <c r="F15" s="10">
        <v>1405</v>
      </c>
      <c r="G15" s="10">
        <v>2942</v>
      </c>
      <c r="H15" s="10">
        <v>263</v>
      </c>
      <c r="I15" s="10">
        <v>2679</v>
      </c>
      <c r="J15" s="10">
        <v>466</v>
      </c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5" t="s">
        <v>26</v>
      </c>
      <c r="B16" s="10">
        <v>1009</v>
      </c>
      <c r="C16" s="9">
        <v>4.4083250743310209</v>
      </c>
      <c r="D16" s="10">
        <v>4448</v>
      </c>
      <c r="E16" s="10">
        <v>0</v>
      </c>
      <c r="F16" s="10">
        <v>1472</v>
      </c>
      <c r="G16" s="10">
        <v>2975</v>
      </c>
      <c r="H16" s="10">
        <v>268</v>
      </c>
      <c r="I16" s="10">
        <v>2707</v>
      </c>
      <c r="J16" s="10">
        <v>467</v>
      </c>
      <c r="K16" s="10"/>
      <c r="L16" s="10"/>
      <c r="M16" s="10"/>
      <c r="N16" s="10"/>
      <c r="O16" s="10"/>
      <c r="P16" s="10"/>
      <c r="Q16" s="10"/>
      <c r="R16" s="10"/>
      <c r="S16" s="10"/>
    </row>
    <row r="17" spans="1:19">
      <c r="A17" s="5" t="s">
        <v>27</v>
      </c>
      <c r="B17" s="10">
        <v>1029</v>
      </c>
      <c r="C17" s="9">
        <v>4.4178814382896014</v>
      </c>
      <c r="D17" s="10">
        <v>4546</v>
      </c>
      <c r="E17" s="10">
        <v>0</v>
      </c>
      <c r="F17" s="10">
        <v>1537</v>
      </c>
      <c r="G17" s="10">
        <v>3007</v>
      </c>
      <c r="H17" s="10">
        <v>273</v>
      </c>
      <c r="I17" s="10">
        <v>2734</v>
      </c>
      <c r="J17" s="10">
        <v>469</v>
      </c>
      <c r="K17" s="10"/>
      <c r="L17" s="10"/>
      <c r="M17" s="10"/>
      <c r="N17" s="10"/>
      <c r="O17" s="10"/>
      <c r="P17" s="10"/>
      <c r="Q17" s="10"/>
      <c r="R17" s="10"/>
      <c r="S17" s="10"/>
    </row>
    <row r="18" spans="1:19">
      <c r="A18" s="5" t="s">
        <v>28</v>
      </c>
      <c r="B18" s="10">
        <v>1050</v>
      </c>
      <c r="C18" s="9">
        <v>4.4285714285714288</v>
      </c>
      <c r="D18" s="10">
        <v>4650</v>
      </c>
      <c r="E18" s="10">
        <v>0</v>
      </c>
      <c r="F18" s="10">
        <v>1604</v>
      </c>
      <c r="G18" s="10">
        <v>3044</v>
      </c>
      <c r="H18" s="10">
        <v>278</v>
      </c>
      <c r="I18" s="10">
        <v>2766</v>
      </c>
      <c r="J18" s="10">
        <v>471</v>
      </c>
      <c r="K18" s="10"/>
      <c r="L18" s="10"/>
      <c r="M18" s="10"/>
      <c r="N18" s="10"/>
      <c r="O18" s="10"/>
      <c r="P18" s="10"/>
      <c r="Q18" s="10"/>
      <c r="R18" s="10"/>
      <c r="S18" s="10"/>
    </row>
    <row r="19" spans="1:19">
      <c r="A19" s="5" t="s">
        <v>29</v>
      </c>
      <c r="B19" s="10">
        <v>1072</v>
      </c>
      <c r="C19" s="9">
        <v>4.4393656716417906</v>
      </c>
      <c r="D19" s="10">
        <v>4759</v>
      </c>
      <c r="E19" s="10">
        <v>0</v>
      </c>
      <c r="F19" s="10">
        <v>1677</v>
      </c>
      <c r="G19" s="10">
        <v>3080</v>
      </c>
      <c r="H19" s="10">
        <v>283</v>
      </c>
      <c r="I19" s="10">
        <v>2797</v>
      </c>
      <c r="J19" s="10">
        <v>473</v>
      </c>
      <c r="K19" s="10"/>
      <c r="L19" s="10"/>
      <c r="M19" s="10"/>
      <c r="N19" s="10"/>
      <c r="O19" s="10"/>
      <c r="P19" s="10"/>
      <c r="Q19" s="10"/>
      <c r="R19" s="10"/>
      <c r="S19" s="10"/>
    </row>
    <row r="20" spans="1:19">
      <c r="A20" s="5" t="s">
        <v>30</v>
      </c>
      <c r="B20" s="10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>
      <c r="A21" s="5" t="s">
        <v>30</v>
      </c>
      <c r="B21" s="10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1:19">
      <c r="A22" s="5" t="s">
        <v>70</v>
      </c>
      <c r="B22" s="10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>
      <c r="A23" s="5" t="s">
        <v>0</v>
      </c>
      <c r="B23" s="10" t="s">
        <v>1</v>
      </c>
      <c r="C23" s="9" t="s">
        <v>2</v>
      </c>
      <c r="D23" s="10" t="s">
        <v>3</v>
      </c>
      <c r="E23" s="10" t="s">
        <v>2</v>
      </c>
      <c r="F23" s="10" t="s">
        <v>2</v>
      </c>
      <c r="G23" s="10" t="s">
        <v>4</v>
      </c>
      <c r="H23" s="10" t="s">
        <v>5</v>
      </c>
      <c r="I23" s="10" t="s">
        <v>6</v>
      </c>
      <c r="J23" s="10" t="s">
        <v>7</v>
      </c>
      <c r="K23" s="10"/>
      <c r="L23" s="10"/>
      <c r="M23" s="10"/>
      <c r="N23" s="10"/>
      <c r="O23" s="10"/>
      <c r="P23" s="10"/>
      <c r="Q23" s="10"/>
      <c r="R23" s="10"/>
      <c r="S23" s="10"/>
    </row>
    <row r="24" spans="1:19">
      <c r="A24" s="5" t="s">
        <v>8</v>
      </c>
      <c r="B24" s="10" t="s">
        <v>9</v>
      </c>
      <c r="C24" s="9" t="s">
        <v>10</v>
      </c>
      <c r="D24" s="10" t="s">
        <v>11</v>
      </c>
      <c r="E24" s="10" t="s">
        <v>12</v>
      </c>
      <c r="F24" s="10" t="s">
        <v>13</v>
      </c>
      <c r="G24" s="10" t="s">
        <v>14</v>
      </c>
      <c r="H24" s="10" t="s">
        <v>15</v>
      </c>
      <c r="I24" s="10" t="s">
        <v>16</v>
      </c>
      <c r="J24" s="10" t="s">
        <v>17</v>
      </c>
      <c r="K24" s="10"/>
      <c r="L24" s="10"/>
      <c r="M24" s="10"/>
      <c r="N24" s="10"/>
      <c r="O24" s="10"/>
      <c r="P24" s="10"/>
      <c r="Q24" s="10"/>
      <c r="R24" s="10"/>
      <c r="S24" s="10"/>
    </row>
    <row r="25" spans="1:19">
      <c r="A25" s="5" t="s">
        <v>18</v>
      </c>
      <c r="B25" s="10">
        <v>493</v>
      </c>
      <c r="C25" s="9">
        <v>2.2454361054766734</v>
      </c>
      <c r="D25" s="10">
        <v>1107</v>
      </c>
      <c r="E25" s="10">
        <v>0</v>
      </c>
      <c r="F25" s="10">
        <v>350</v>
      </c>
      <c r="G25" s="10">
        <v>805</v>
      </c>
      <c r="H25" s="10">
        <v>5</v>
      </c>
      <c r="I25" s="10">
        <v>800</v>
      </c>
      <c r="J25" s="10">
        <v>147</v>
      </c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5" t="s">
        <v>19</v>
      </c>
      <c r="B26" s="10">
        <v>660</v>
      </c>
      <c r="C26" s="9">
        <v>3.0303030303030303</v>
      </c>
      <c r="D26" s="10">
        <v>2000</v>
      </c>
      <c r="E26" s="10">
        <v>0</v>
      </c>
      <c r="F26" s="10">
        <v>800</v>
      </c>
      <c r="G26" s="10">
        <v>1205</v>
      </c>
      <c r="H26" s="10">
        <v>5</v>
      </c>
      <c r="I26" s="10">
        <v>1200</v>
      </c>
      <c r="J26" s="10">
        <v>142</v>
      </c>
      <c r="K26" s="10"/>
      <c r="L26" s="10"/>
      <c r="M26" s="10"/>
      <c r="N26" s="10"/>
      <c r="O26" s="10"/>
      <c r="P26" s="10"/>
      <c r="Q26" s="10"/>
      <c r="R26" s="10"/>
      <c r="S26" s="10"/>
    </row>
    <row r="27" spans="1:19">
      <c r="A27" s="5" t="s">
        <v>20</v>
      </c>
      <c r="B27" s="10">
        <v>674.1</v>
      </c>
      <c r="C27" s="9">
        <v>3.0470256638480935</v>
      </c>
      <c r="D27" s="10">
        <v>2054</v>
      </c>
      <c r="E27" s="10">
        <v>0</v>
      </c>
      <c r="F27" s="10">
        <v>809</v>
      </c>
      <c r="G27" s="10">
        <v>1246.5999999999999</v>
      </c>
      <c r="H27" s="10">
        <v>5.5999999999999091</v>
      </c>
      <c r="I27" s="10">
        <v>1241</v>
      </c>
      <c r="J27" s="10">
        <v>140.4</v>
      </c>
      <c r="K27" s="10"/>
      <c r="L27" s="10"/>
      <c r="M27" s="10"/>
      <c r="N27" s="10"/>
      <c r="O27" s="10"/>
      <c r="P27" s="10"/>
      <c r="Q27" s="10"/>
      <c r="R27" s="10"/>
      <c r="S27" s="10"/>
    </row>
    <row r="28" spans="1:19">
      <c r="A28" s="5" t="s">
        <v>21</v>
      </c>
      <c r="B28" s="10">
        <v>674</v>
      </c>
      <c r="C28" s="9">
        <v>3.0756676557863503</v>
      </c>
      <c r="D28" s="10">
        <v>2073</v>
      </c>
      <c r="E28" s="10">
        <v>-0.1</v>
      </c>
      <c r="F28" s="10">
        <v>816</v>
      </c>
      <c r="G28" s="10">
        <v>1254.4000000000001</v>
      </c>
      <c r="H28" s="10">
        <v>4.4000000000000909</v>
      </c>
      <c r="I28" s="10">
        <v>1250</v>
      </c>
      <c r="J28" s="10">
        <v>142.9</v>
      </c>
      <c r="K28" s="10"/>
      <c r="L28" s="10"/>
      <c r="M28" s="10"/>
      <c r="N28" s="10"/>
      <c r="O28" s="10"/>
      <c r="P28" s="10"/>
      <c r="Q28" s="10"/>
      <c r="R28" s="10"/>
      <c r="S28" s="10"/>
    </row>
    <row r="29" spans="1:19">
      <c r="A29" s="5" t="s">
        <v>22</v>
      </c>
      <c r="B29" s="10">
        <v>672</v>
      </c>
      <c r="C29" s="9">
        <v>3.0967261904761907</v>
      </c>
      <c r="D29" s="10">
        <v>2081</v>
      </c>
      <c r="E29" s="10">
        <v>-0.1</v>
      </c>
      <c r="F29" s="10">
        <v>812</v>
      </c>
      <c r="G29" s="10">
        <v>1270.8000000000002</v>
      </c>
      <c r="H29" s="10">
        <v>4.8000000000001819</v>
      </c>
      <c r="I29" s="10">
        <v>1266</v>
      </c>
      <c r="J29" s="10">
        <v>141</v>
      </c>
      <c r="K29" s="10"/>
      <c r="L29" s="10"/>
      <c r="M29" s="10"/>
      <c r="N29" s="10"/>
      <c r="O29" s="10"/>
      <c r="P29" s="10"/>
      <c r="Q29" s="10"/>
      <c r="R29" s="10"/>
      <c r="S29" s="10"/>
    </row>
    <row r="30" spans="1:19">
      <c r="A30" s="5" t="s">
        <v>23</v>
      </c>
      <c r="B30" s="10">
        <v>681.5</v>
      </c>
      <c r="C30" s="9">
        <v>3.1151870873074103</v>
      </c>
      <c r="D30" s="10">
        <v>2123</v>
      </c>
      <c r="E30" s="10">
        <v>0</v>
      </c>
      <c r="F30" s="10">
        <v>833</v>
      </c>
      <c r="G30" s="10">
        <v>1291.9000000000001</v>
      </c>
      <c r="H30" s="10">
        <v>4.9000000000000909</v>
      </c>
      <c r="I30" s="10">
        <v>1287</v>
      </c>
      <c r="J30" s="10">
        <v>139.1</v>
      </c>
      <c r="K30" s="10"/>
      <c r="L30" s="10"/>
      <c r="M30" s="10"/>
      <c r="N30" s="10"/>
      <c r="O30" s="10"/>
      <c r="P30" s="10"/>
      <c r="Q30" s="10"/>
      <c r="R30" s="10"/>
      <c r="S30" s="10"/>
    </row>
    <row r="31" spans="1:19">
      <c r="A31" s="5" t="s">
        <v>24</v>
      </c>
      <c r="B31" s="10">
        <v>690.6</v>
      </c>
      <c r="C31" s="9">
        <v>3.1392991601505935</v>
      </c>
      <c r="D31" s="10">
        <v>2168</v>
      </c>
      <c r="E31" s="10">
        <v>0</v>
      </c>
      <c r="F31" s="10">
        <v>850</v>
      </c>
      <c r="G31" s="10">
        <v>1317.6</v>
      </c>
      <c r="H31" s="10">
        <v>5.5999999999999091</v>
      </c>
      <c r="I31" s="10">
        <v>1312</v>
      </c>
      <c r="J31" s="10">
        <v>139.5</v>
      </c>
      <c r="K31" s="10"/>
      <c r="L31" s="10"/>
      <c r="M31" s="10"/>
      <c r="N31" s="10"/>
      <c r="O31" s="10"/>
      <c r="P31" s="10"/>
      <c r="Q31" s="10"/>
      <c r="R31" s="10"/>
      <c r="S31" s="10"/>
    </row>
    <row r="32" spans="1:19">
      <c r="A32" s="5" t="s">
        <v>25</v>
      </c>
      <c r="B32" s="10">
        <v>701.2</v>
      </c>
      <c r="C32" s="9">
        <v>3.1574443810610382</v>
      </c>
      <c r="D32" s="10">
        <v>2214</v>
      </c>
      <c r="E32" s="10">
        <v>-0.1</v>
      </c>
      <c r="F32" s="10">
        <v>870</v>
      </c>
      <c r="G32" s="10">
        <v>1345.4</v>
      </c>
      <c r="H32" s="10">
        <v>4.4000000000000909</v>
      </c>
      <c r="I32" s="10">
        <v>1341</v>
      </c>
      <c r="J32" s="10">
        <v>138</v>
      </c>
      <c r="K32" s="10"/>
      <c r="L32" s="10"/>
      <c r="M32" s="10"/>
      <c r="N32" s="10"/>
      <c r="O32" s="10"/>
      <c r="P32" s="10"/>
      <c r="Q32" s="10"/>
      <c r="R32" s="10"/>
      <c r="S32" s="10"/>
    </row>
    <row r="33" spans="1:19">
      <c r="A33" s="5" t="s">
        <v>26</v>
      </c>
      <c r="B33" s="10">
        <v>714.9</v>
      </c>
      <c r="C33" s="9">
        <v>3.1808644565673521</v>
      </c>
      <c r="D33" s="10">
        <v>2274</v>
      </c>
      <c r="E33" s="10">
        <v>-0.1</v>
      </c>
      <c r="F33" s="10">
        <v>901</v>
      </c>
      <c r="G33" s="10">
        <v>1372.7</v>
      </c>
      <c r="H33" s="10">
        <v>5.7000000000000455</v>
      </c>
      <c r="I33" s="10">
        <v>1367</v>
      </c>
      <c r="J33" s="10">
        <v>138.19999999999999</v>
      </c>
      <c r="K33" s="10"/>
      <c r="L33" s="10"/>
      <c r="M33" s="10"/>
      <c r="N33" s="10"/>
      <c r="O33" s="10"/>
      <c r="P33" s="10"/>
      <c r="Q33" s="10"/>
      <c r="R33" s="10"/>
      <c r="S33" s="10"/>
    </row>
    <row r="34" spans="1:19">
      <c r="A34" s="5" t="s">
        <v>27</v>
      </c>
      <c r="B34" s="10">
        <v>724.2</v>
      </c>
      <c r="C34" s="9">
        <v>3.2035349351008007</v>
      </c>
      <c r="D34" s="10">
        <v>2320</v>
      </c>
      <c r="E34" s="10">
        <v>-0.1</v>
      </c>
      <c r="F34" s="10">
        <v>923</v>
      </c>
      <c r="G34" s="10">
        <v>1396.6999999999998</v>
      </c>
      <c r="H34" s="10">
        <v>4.6999999999998181</v>
      </c>
      <c r="I34" s="10">
        <v>1392</v>
      </c>
      <c r="J34" s="10">
        <v>138.4</v>
      </c>
      <c r="K34" s="10"/>
      <c r="L34" s="10"/>
      <c r="M34" s="10"/>
      <c r="N34" s="10"/>
      <c r="O34" s="10"/>
      <c r="P34" s="10"/>
      <c r="Q34" s="10"/>
      <c r="R34" s="10"/>
      <c r="S34" s="10"/>
    </row>
    <row r="35" spans="1:19">
      <c r="A35" s="5" t="s">
        <v>28</v>
      </c>
      <c r="B35" s="10">
        <v>732.5</v>
      </c>
      <c r="C35" s="9">
        <v>3.2273037542662117</v>
      </c>
      <c r="D35" s="10">
        <v>2364</v>
      </c>
      <c r="E35" s="10">
        <v>0</v>
      </c>
      <c r="F35" s="10">
        <v>942</v>
      </c>
      <c r="G35" s="10">
        <v>1421.9</v>
      </c>
      <c r="H35" s="10">
        <v>4.9000000000000909</v>
      </c>
      <c r="I35" s="10">
        <v>1417</v>
      </c>
      <c r="J35" s="10">
        <v>138.5</v>
      </c>
      <c r="K35" s="10"/>
      <c r="L35" s="10"/>
      <c r="M35" s="10"/>
      <c r="N35" s="10"/>
      <c r="O35" s="10"/>
      <c r="P35" s="10"/>
      <c r="Q35" s="10"/>
      <c r="R35" s="10"/>
      <c r="S35" s="10"/>
    </row>
    <row r="36" spans="1:19">
      <c r="A36" s="5" t="s">
        <v>29</v>
      </c>
      <c r="B36" s="10">
        <v>742.2</v>
      </c>
      <c r="C36" s="9">
        <v>3.2511452438695767</v>
      </c>
      <c r="D36" s="10">
        <v>2413</v>
      </c>
      <c r="E36" s="10">
        <v>0</v>
      </c>
      <c r="F36" s="10">
        <v>967</v>
      </c>
      <c r="G36" s="10">
        <v>1445.9</v>
      </c>
      <c r="H36" s="10">
        <v>4.9000000000000909</v>
      </c>
      <c r="I36" s="10">
        <v>1441</v>
      </c>
      <c r="J36" s="10">
        <v>138.6</v>
      </c>
      <c r="K36" s="10"/>
      <c r="L36" s="10"/>
      <c r="M36" s="10"/>
      <c r="N36" s="10"/>
      <c r="O36" s="10"/>
      <c r="P36" s="10"/>
      <c r="Q36" s="10"/>
      <c r="R36" s="10"/>
      <c r="S36" s="10"/>
    </row>
    <row r="37" spans="1:19">
      <c r="A37" s="5" t="s">
        <v>30</v>
      </c>
      <c r="B37" s="10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19">
      <c r="A38" s="5" t="s">
        <v>30</v>
      </c>
      <c r="B38" s="10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19">
      <c r="A39" s="5" t="s">
        <v>71</v>
      </c>
      <c r="B39" s="10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19">
      <c r="A40" s="5" t="s">
        <v>0</v>
      </c>
      <c r="B40" s="10" t="s">
        <v>1</v>
      </c>
      <c r="C40" s="9" t="s">
        <v>2</v>
      </c>
      <c r="D40" s="10" t="s">
        <v>3</v>
      </c>
      <c r="E40" s="10" t="s">
        <v>2</v>
      </c>
      <c r="F40" s="10" t="s">
        <v>2</v>
      </c>
      <c r="G40" s="10" t="s">
        <v>4</v>
      </c>
      <c r="H40" s="10" t="s">
        <v>5</v>
      </c>
      <c r="I40" s="10" t="s">
        <v>6</v>
      </c>
      <c r="J40" s="10" t="s">
        <v>7</v>
      </c>
      <c r="K40" s="10"/>
      <c r="L40" s="10"/>
      <c r="M40" s="10"/>
      <c r="N40" s="10"/>
      <c r="O40" s="10"/>
      <c r="P40" s="10"/>
      <c r="Q40" s="10"/>
      <c r="R40" s="10"/>
      <c r="S40" s="10"/>
    </row>
    <row r="41" spans="1:19">
      <c r="A41" s="5" t="s">
        <v>8</v>
      </c>
      <c r="B41" s="10" t="s">
        <v>9</v>
      </c>
      <c r="C41" s="9" t="s">
        <v>10</v>
      </c>
      <c r="D41" s="10" t="s">
        <v>11</v>
      </c>
      <c r="E41" s="10" t="s">
        <v>12</v>
      </c>
      <c r="F41" s="10" t="s">
        <v>13</v>
      </c>
      <c r="G41" s="10" t="s">
        <v>14</v>
      </c>
      <c r="H41" s="10" t="s">
        <v>15</v>
      </c>
      <c r="I41" s="10" t="s">
        <v>16</v>
      </c>
      <c r="J41" s="10" t="s">
        <v>17</v>
      </c>
      <c r="K41" s="10"/>
      <c r="L41" s="10"/>
      <c r="M41" s="10"/>
      <c r="N41" s="10"/>
      <c r="O41" s="10"/>
      <c r="P41" s="10"/>
      <c r="Q41" s="10"/>
      <c r="R41" s="10"/>
      <c r="S41" s="10"/>
    </row>
    <row r="42" spans="1:19">
      <c r="A42" s="5" t="s">
        <v>18</v>
      </c>
      <c r="B42" s="10">
        <v>850</v>
      </c>
      <c r="C42" s="9">
        <v>2.8235294117647061</v>
      </c>
      <c r="D42" s="10">
        <v>2400</v>
      </c>
      <c r="E42" s="10">
        <v>0</v>
      </c>
      <c r="F42" s="10">
        <v>11</v>
      </c>
      <c r="G42" s="10">
        <v>2300</v>
      </c>
      <c r="H42" s="10">
        <v>100</v>
      </c>
      <c r="I42" s="10">
        <v>2200</v>
      </c>
      <c r="J42" s="10">
        <v>361</v>
      </c>
      <c r="K42" s="10"/>
      <c r="L42" s="10"/>
      <c r="M42" s="10"/>
      <c r="N42" s="10"/>
      <c r="O42" s="10"/>
      <c r="P42" s="10"/>
      <c r="Q42" s="10"/>
      <c r="R42" s="10"/>
      <c r="S42" s="10"/>
    </row>
    <row r="43" spans="1:19">
      <c r="A43" s="5" t="s">
        <v>19</v>
      </c>
      <c r="B43" s="10">
        <v>900</v>
      </c>
      <c r="C43" s="9">
        <v>2.6666666666666665</v>
      </c>
      <c r="D43" s="10">
        <v>2400</v>
      </c>
      <c r="E43" s="10">
        <v>5</v>
      </c>
      <c r="F43" s="10">
        <v>5</v>
      </c>
      <c r="G43" s="10">
        <v>2300</v>
      </c>
      <c r="H43" s="10">
        <v>100</v>
      </c>
      <c r="I43" s="10">
        <v>2200</v>
      </c>
      <c r="J43" s="10">
        <v>461</v>
      </c>
      <c r="K43" s="10"/>
      <c r="L43" s="10"/>
      <c r="M43" s="10"/>
      <c r="N43" s="10"/>
      <c r="O43" s="10"/>
      <c r="P43" s="10"/>
      <c r="Q43" s="10"/>
      <c r="R43" s="10"/>
      <c r="S43" s="10"/>
    </row>
    <row r="44" spans="1:19">
      <c r="A44" s="5" t="s">
        <v>20</v>
      </c>
      <c r="B44" s="10">
        <v>850.9</v>
      </c>
      <c r="C44" s="9">
        <v>2.825243859442943</v>
      </c>
      <c r="D44" s="10">
        <v>2404</v>
      </c>
      <c r="E44" s="10">
        <v>5</v>
      </c>
      <c r="F44" s="10">
        <v>5</v>
      </c>
      <c r="G44" s="10">
        <v>2387.5</v>
      </c>
      <c r="H44" s="10">
        <v>99.5</v>
      </c>
      <c r="I44" s="10">
        <v>2288</v>
      </c>
      <c r="J44" s="10">
        <v>477.5</v>
      </c>
      <c r="K44" s="10"/>
      <c r="L44" s="10"/>
      <c r="M44" s="10"/>
      <c r="N44" s="10"/>
      <c r="O44" s="10"/>
      <c r="P44" s="10"/>
      <c r="Q44" s="10"/>
      <c r="R44" s="10"/>
      <c r="S44" s="10"/>
    </row>
    <row r="45" spans="1:19">
      <c r="A45" s="5" t="s">
        <v>21</v>
      </c>
      <c r="B45" s="10">
        <v>855.4</v>
      </c>
      <c r="C45" s="9">
        <v>2.8454524199205049</v>
      </c>
      <c r="D45" s="10">
        <v>2434</v>
      </c>
      <c r="E45" s="10">
        <v>5</v>
      </c>
      <c r="F45" s="10">
        <v>5</v>
      </c>
      <c r="G45" s="10">
        <v>2426.3000000000002</v>
      </c>
      <c r="H45" s="10">
        <v>100.30000000000018</v>
      </c>
      <c r="I45" s="10">
        <v>2326</v>
      </c>
      <c r="J45" s="10">
        <v>485.2</v>
      </c>
      <c r="K45" s="10"/>
      <c r="L45" s="10"/>
      <c r="M45" s="10"/>
      <c r="N45" s="10"/>
      <c r="O45" s="10"/>
      <c r="P45" s="10"/>
      <c r="Q45" s="10"/>
      <c r="R45" s="10"/>
      <c r="S45" s="10"/>
    </row>
    <row r="46" spans="1:19">
      <c r="A46" s="5" t="s">
        <v>22</v>
      </c>
      <c r="B46" s="10">
        <v>865</v>
      </c>
      <c r="C46" s="9">
        <v>2.86242774566474</v>
      </c>
      <c r="D46" s="10">
        <v>2476</v>
      </c>
      <c r="E46" s="10">
        <v>5</v>
      </c>
      <c r="F46" s="10">
        <v>5</v>
      </c>
      <c r="G46" s="10">
        <v>2467.6</v>
      </c>
      <c r="H46" s="10">
        <v>99.599999999999909</v>
      </c>
      <c r="I46" s="10">
        <v>2368</v>
      </c>
      <c r="J46" s="10">
        <v>493.6</v>
      </c>
      <c r="K46" s="10"/>
      <c r="L46" s="10"/>
      <c r="M46" s="10"/>
      <c r="N46" s="10"/>
      <c r="O46" s="10"/>
      <c r="P46" s="10"/>
      <c r="Q46" s="10"/>
      <c r="R46" s="10"/>
      <c r="S46" s="10"/>
    </row>
    <row r="47" spans="1:19">
      <c r="A47" s="5" t="s">
        <v>23</v>
      </c>
      <c r="B47" s="10">
        <v>875.4</v>
      </c>
      <c r="C47" s="9">
        <v>2.8889650445510626</v>
      </c>
      <c r="D47" s="10">
        <v>2529</v>
      </c>
      <c r="E47" s="10">
        <v>5</v>
      </c>
      <c r="F47" s="10">
        <v>5</v>
      </c>
      <c r="G47" s="10">
        <v>2518.9</v>
      </c>
      <c r="H47" s="10">
        <v>99.900000000000091</v>
      </c>
      <c r="I47" s="10">
        <v>2419</v>
      </c>
      <c r="J47" s="10">
        <v>503.7</v>
      </c>
      <c r="K47" s="10"/>
      <c r="L47" s="10"/>
      <c r="M47" s="10"/>
      <c r="N47" s="10"/>
      <c r="O47" s="10"/>
      <c r="P47" s="10"/>
      <c r="Q47" s="10"/>
      <c r="R47" s="10"/>
      <c r="S47" s="10"/>
    </row>
    <row r="48" spans="1:19">
      <c r="A48" s="5" t="s">
        <v>24</v>
      </c>
      <c r="B48" s="10">
        <v>880.3</v>
      </c>
      <c r="C48" s="9">
        <v>2.9103714642735432</v>
      </c>
      <c r="D48" s="10">
        <v>2562</v>
      </c>
      <c r="E48" s="10">
        <v>5</v>
      </c>
      <c r="F48" s="10">
        <v>5</v>
      </c>
      <c r="G48" s="10">
        <v>2554.7999999999997</v>
      </c>
      <c r="H48" s="10">
        <v>99.799999999999727</v>
      </c>
      <c r="I48" s="10">
        <v>2455</v>
      </c>
      <c r="J48" s="10">
        <v>510.9</v>
      </c>
      <c r="K48" s="10"/>
      <c r="L48" s="10"/>
      <c r="M48" s="10"/>
      <c r="N48" s="10"/>
      <c r="O48" s="10"/>
      <c r="P48" s="10"/>
      <c r="Q48" s="10"/>
      <c r="R48" s="10"/>
      <c r="S48" s="10"/>
    </row>
    <row r="49" spans="1:19">
      <c r="A49" s="5" t="s">
        <v>25</v>
      </c>
      <c r="B49" s="10">
        <v>885.1</v>
      </c>
      <c r="C49" s="9">
        <v>2.9341317365269459</v>
      </c>
      <c r="D49" s="10">
        <v>2597</v>
      </c>
      <c r="E49" s="10">
        <v>5</v>
      </c>
      <c r="F49" s="10">
        <v>5</v>
      </c>
      <c r="G49" s="10">
        <v>2589.9</v>
      </c>
      <c r="H49" s="10">
        <v>99.900000000000091</v>
      </c>
      <c r="I49" s="10">
        <v>2490</v>
      </c>
      <c r="J49" s="10">
        <v>518</v>
      </c>
      <c r="K49" s="10"/>
      <c r="L49" s="10"/>
      <c r="M49" s="10"/>
      <c r="N49" s="10"/>
      <c r="O49" s="10"/>
      <c r="P49" s="10"/>
      <c r="Q49" s="10"/>
      <c r="R49" s="10"/>
      <c r="S49" s="10"/>
    </row>
    <row r="50" spans="1:19">
      <c r="A50" s="5" t="s">
        <v>26</v>
      </c>
      <c r="B50" s="10">
        <v>888.1</v>
      </c>
      <c r="C50" s="9">
        <v>2.9613782231730661</v>
      </c>
      <c r="D50" s="10">
        <v>2630</v>
      </c>
      <c r="E50" s="10">
        <v>5</v>
      </c>
      <c r="F50" s="10">
        <v>5</v>
      </c>
      <c r="G50" s="10">
        <v>2623.3</v>
      </c>
      <c r="H50" s="10">
        <v>99.300000000000182</v>
      </c>
      <c r="I50" s="10">
        <v>2524</v>
      </c>
      <c r="J50" s="10">
        <v>524.70000000000005</v>
      </c>
      <c r="K50" s="10"/>
      <c r="L50" s="10"/>
      <c r="M50" s="10"/>
      <c r="N50" s="10"/>
      <c r="O50" s="10"/>
      <c r="P50" s="10"/>
      <c r="Q50" s="10"/>
      <c r="R50" s="10"/>
      <c r="S50" s="10"/>
    </row>
    <row r="51" spans="1:19">
      <c r="A51" s="5" t="s">
        <v>27</v>
      </c>
      <c r="B51" s="10">
        <v>888.9</v>
      </c>
      <c r="C51" s="9">
        <v>2.990212622342221</v>
      </c>
      <c r="D51" s="10">
        <v>2658</v>
      </c>
      <c r="E51" s="10">
        <v>5</v>
      </c>
      <c r="F51" s="10">
        <v>5</v>
      </c>
      <c r="G51" s="10">
        <v>2652.2999999999997</v>
      </c>
      <c r="H51" s="10">
        <v>100.29999999999973</v>
      </c>
      <c r="I51" s="10">
        <v>2552</v>
      </c>
      <c r="J51" s="10">
        <v>530.4</v>
      </c>
      <c r="K51" s="10"/>
      <c r="L51" s="10"/>
      <c r="M51" s="10"/>
      <c r="N51" s="10"/>
      <c r="O51" s="10"/>
      <c r="P51" s="10"/>
      <c r="Q51" s="10"/>
      <c r="R51" s="10"/>
      <c r="S51" s="10"/>
    </row>
    <row r="52" spans="1:19">
      <c r="A52" s="5" t="s">
        <v>28</v>
      </c>
      <c r="B52" s="10">
        <v>889.3</v>
      </c>
      <c r="C52" s="9">
        <v>3.0192286067693694</v>
      </c>
      <c r="D52" s="10">
        <v>2685</v>
      </c>
      <c r="E52" s="10">
        <v>5</v>
      </c>
      <c r="F52" s="10">
        <v>5</v>
      </c>
      <c r="G52" s="10">
        <v>2679.5</v>
      </c>
      <c r="H52" s="10">
        <v>100.5</v>
      </c>
      <c r="I52" s="10">
        <v>2579</v>
      </c>
      <c r="J52" s="10">
        <v>535.9</v>
      </c>
      <c r="K52" s="10"/>
      <c r="L52" s="10"/>
      <c r="M52" s="10"/>
      <c r="N52" s="10"/>
      <c r="O52" s="10"/>
      <c r="P52" s="10"/>
      <c r="Q52" s="10"/>
      <c r="R52" s="10"/>
      <c r="S52" s="10"/>
    </row>
    <row r="53" spans="1:19">
      <c r="A53" s="5" t="s">
        <v>29</v>
      </c>
      <c r="B53" s="10">
        <v>889.8</v>
      </c>
      <c r="C53" s="9">
        <v>3.048999775230389</v>
      </c>
      <c r="D53" s="10">
        <v>2713</v>
      </c>
      <c r="E53" s="10">
        <v>5</v>
      </c>
      <c r="F53" s="10">
        <v>5</v>
      </c>
      <c r="G53" s="10">
        <v>2707.4</v>
      </c>
      <c r="H53" s="10">
        <v>100.40000000000009</v>
      </c>
      <c r="I53" s="10">
        <v>2607</v>
      </c>
      <c r="J53" s="10">
        <v>541.5</v>
      </c>
      <c r="K53" s="10"/>
      <c r="L53" s="10"/>
      <c r="M53" s="10"/>
      <c r="N53" s="10"/>
      <c r="O53" s="10"/>
      <c r="P53" s="10"/>
      <c r="Q53" s="10"/>
      <c r="R53" s="10"/>
      <c r="S53" s="10"/>
    </row>
    <row r="54" spans="1:19">
      <c r="A54" s="5" t="s">
        <v>30</v>
      </c>
      <c r="B54" s="10"/>
      <c r="C54" s="9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</row>
    <row r="55" spans="1:19">
      <c r="A55" s="5" t="s">
        <v>30</v>
      </c>
      <c r="B55" s="10"/>
      <c r="C55" s="9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  <row r="56" spans="1:19">
      <c r="A56" s="5" t="s">
        <v>72</v>
      </c>
      <c r="B56" s="10"/>
      <c r="C56" s="9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</row>
    <row r="57" spans="1:19">
      <c r="A57" s="5" t="s">
        <v>0</v>
      </c>
      <c r="B57" s="10" t="s">
        <v>1</v>
      </c>
      <c r="C57" s="9" t="s">
        <v>2</v>
      </c>
      <c r="D57" s="10" t="s">
        <v>3</v>
      </c>
      <c r="E57" s="10" t="s">
        <v>2</v>
      </c>
      <c r="F57" s="10" t="s">
        <v>2</v>
      </c>
      <c r="G57" s="10" t="s">
        <v>4</v>
      </c>
      <c r="H57" s="10" t="s">
        <v>5</v>
      </c>
      <c r="I57" s="10" t="s">
        <v>6</v>
      </c>
      <c r="J57" s="10" t="s">
        <v>7</v>
      </c>
      <c r="K57" s="10"/>
      <c r="L57" s="10"/>
      <c r="M57" s="10"/>
      <c r="N57" s="10"/>
      <c r="O57" s="10"/>
      <c r="P57" s="10"/>
      <c r="Q57" s="10"/>
      <c r="R57" s="10"/>
      <c r="S57" s="10"/>
    </row>
    <row r="58" spans="1:19">
      <c r="A58" s="5" t="s">
        <v>8</v>
      </c>
      <c r="B58" s="10" t="s">
        <v>9</v>
      </c>
      <c r="C58" s="9" t="s">
        <v>10</v>
      </c>
      <c r="D58" s="10" t="s">
        <v>11</v>
      </c>
      <c r="E58" s="10" t="s">
        <v>12</v>
      </c>
      <c r="F58" s="10" t="s">
        <v>13</v>
      </c>
      <c r="G58" s="10" t="s">
        <v>14</v>
      </c>
      <c r="H58" s="10" t="s">
        <v>15</v>
      </c>
      <c r="I58" s="10" t="s">
        <v>16</v>
      </c>
      <c r="J58" s="10" t="s">
        <v>17</v>
      </c>
      <c r="K58" s="10"/>
      <c r="L58" s="10"/>
      <c r="M58" s="10"/>
      <c r="N58" s="10"/>
      <c r="O58" s="10"/>
      <c r="P58" s="10"/>
      <c r="Q58" s="10"/>
      <c r="R58" s="10"/>
      <c r="S58" s="10"/>
    </row>
    <row r="59" spans="1:19">
      <c r="A59" s="5" t="s">
        <v>18</v>
      </c>
      <c r="B59" s="10">
        <v>650</v>
      </c>
      <c r="C59" s="9">
        <v>4.1538461538461542</v>
      </c>
      <c r="D59" s="10">
        <v>2700</v>
      </c>
      <c r="E59" s="10">
        <v>4161</v>
      </c>
      <c r="F59" s="10">
        <v>11</v>
      </c>
      <c r="G59" s="10">
        <v>6800</v>
      </c>
      <c r="H59" s="10">
        <v>2000</v>
      </c>
      <c r="I59" s="10">
        <v>4800</v>
      </c>
      <c r="J59" s="10">
        <v>376</v>
      </c>
      <c r="K59" s="10"/>
      <c r="L59" s="10"/>
      <c r="M59" s="10"/>
      <c r="N59" s="10"/>
      <c r="O59" s="10"/>
      <c r="P59" s="10"/>
      <c r="Q59" s="10"/>
      <c r="R59" s="10"/>
      <c r="S59" s="10"/>
    </row>
    <row r="60" spans="1:19">
      <c r="A60" s="5" t="s">
        <v>19</v>
      </c>
      <c r="B60" s="10">
        <v>670</v>
      </c>
      <c r="C60" s="9">
        <v>4.0298507462686564</v>
      </c>
      <c r="D60" s="10">
        <v>2700</v>
      </c>
      <c r="E60" s="10">
        <v>4600</v>
      </c>
      <c r="F60" s="10">
        <v>25</v>
      </c>
      <c r="G60" s="10">
        <v>7200</v>
      </c>
      <c r="H60" s="10">
        <v>2000</v>
      </c>
      <c r="I60" s="10">
        <v>5200</v>
      </c>
      <c r="J60" s="10">
        <v>451</v>
      </c>
      <c r="K60" s="10"/>
      <c r="L60" s="10"/>
      <c r="M60" s="10"/>
      <c r="N60" s="10"/>
      <c r="O60" s="10"/>
      <c r="P60" s="10"/>
      <c r="Q60" s="10"/>
      <c r="R60" s="10"/>
      <c r="S60" s="10"/>
    </row>
    <row r="61" spans="1:19">
      <c r="A61" s="5" t="s">
        <v>20</v>
      </c>
      <c r="B61" s="10">
        <v>681</v>
      </c>
      <c r="C61" s="9">
        <v>4.0469897209985319</v>
      </c>
      <c r="D61" s="10">
        <v>2756</v>
      </c>
      <c r="E61" s="10">
        <v>4777</v>
      </c>
      <c r="F61" s="10">
        <v>24</v>
      </c>
      <c r="G61" s="10">
        <v>7372</v>
      </c>
      <c r="H61" s="10">
        <v>2070</v>
      </c>
      <c r="I61" s="10">
        <v>5302</v>
      </c>
      <c r="J61" s="10">
        <v>588</v>
      </c>
      <c r="K61" s="10"/>
      <c r="L61" s="10"/>
      <c r="M61" s="10"/>
      <c r="N61" s="10"/>
      <c r="O61" s="10"/>
      <c r="P61" s="10"/>
      <c r="Q61" s="10"/>
      <c r="R61" s="10"/>
      <c r="S61" s="10"/>
    </row>
    <row r="62" spans="1:19">
      <c r="A62" s="5" t="s">
        <v>21</v>
      </c>
      <c r="B62" s="10">
        <v>692</v>
      </c>
      <c r="C62" s="9">
        <v>4.047687861271676</v>
      </c>
      <c r="D62" s="10">
        <v>2801</v>
      </c>
      <c r="E62" s="10">
        <v>4791</v>
      </c>
      <c r="F62" s="10">
        <v>20</v>
      </c>
      <c r="G62" s="10">
        <v>7521</v>
      </c>
      <c r="H62" s="10">
        <v>2077</v>
      </c>
      <c r="I62" s="10">
        <v>5444</v>
      </c>
      <c r="J62" s="10">
        <v>639</v>
      </c>
      <c r="K62" s="10"/>
      <c r="L62" s="10"/>
      <c r="M62" s="10"/>
      <c r="N62" s="10"/>
      <c r="O62" s="10"/>
      <c r="P62" s="10"/>
      <c r="Q62" s="10"/>
      <c r="R62" s="10"/>
      <c r="S62" s="10"/>
    </row>
    <row r="63" spans="1:19">
      <c r="A63" s="5" t="s">
        <v>22</v>
      </c>
      <c r="B63" s="10">
        <v>699</v>
      </c>
      <c r="C63" s="9">
        <v>4.0429184549356227</v>
      </c>
      <c r="D63" s="10">
        <v>2826</v>
      </c>
      <c r="E63" s="10">
        <v>4873</v>
      </c>
      <c r="F63" s="10">
        <v>18</v>
      </c>
      <c r="G63" s="10">
        <v>7652</v>
      </c>
      <c r="H63" s="10">
        <v>2095</v>
      </c>
      <c r="I63" s="10">
        <v>5557</v>
      </c>
      <c r="J63" s="10">
        <v>668</v>
      </c>
      <c r="K63" s="10"/>
      <c r="L63" s="10"/>
      <c r="M63" s="10"/>
      <c r="N63" s="10"/>
      <c r="O63" s="10"/>
      <c r="P63" s="10"/>
      <c r="Q63" s="10"/>
      <c r="R63" s="10"/>
      <c r="S63" s="10"/>
    </row>
    <row r="64" spans="1:19">
      <c r="A64" s="5" t="s">
        <v>23</v>
      </c>
      <c r="B64" s="10">
        <v>705</v>
      </c>
      <c r="C64" s="9">
        <v>4.0468085106382983</v>
      </c>
      <c r="D64" s="10">
        <v>2853</v>
      </c>
      <c r="E64" s="10">
        <v>4968</v>
      </c>
      <c r="F64" s="10">
        <v>17</v>
      </c>
      <c r="G64" s="10">
        <v>7789</v>
      </c>
      <c r="H64" s="10">
        <v>2116</v>
      </c>
      <c r="I64" s="10">
        <v>5673</v>
      </c>
      <c r="J64" s="10">
        <v>683</v>
      </c>
      <c r="K64" s="10"/>
      <c r="L64" s="10"/>
      <c r="M64" s="10"/>
      <c r="N64" s="10"/>
      <c r="O64" s="10"/>
      <c r="P64" s="10"/>
      <c r="Q64" s="10"/>
      <c r="R64" s="10"/>
      <c r="S64" s="10"/>
    </row>
    <row r="65" spans="1:19">
      <c r="A65" s="5" t="s">
        <v>24</v>
      </c>
      <c r="B65" s="10">
        <v>710</v>
      </c>
      <c r="C65" s="9">
        <v>4.0535211267605638</v>
      </c>
      <c r="D65" s="10">
        <v>2878</v>
      </c>
      <c r="E65" s="10">
        <v>4995</v>
      </c>
      <c r="F65" s="10">
        <v>15</v>
      </c>
      <c r="G65" s="10">
        <v>7871</v>
      </c>
      <c r="H65" s="10">
        <v>2120</v>
      </c>
      <c r="I65" s="10">
        <v>5751</v>
      </c>
      <c r="J65" s="10">
        <v>670</v>
      </c>
      <c r="K65" s="10"/>
      <c r="L65" s="10"/>
      <c r="M65" s="10"/>
      <c r="N65" s="10"/>
      <c r="O65" s="10"/>
      <c r="P65" s="10"/>
      <c r="Q65" s="10"/>
      <c r="R65" s="10"/>
      <c r="S65" s="10"/>
    </row>
    <row r="66" spans="1:19">
      <c r="A66" s="5" t="s">
        <v>25</v>
      </c>
      <c r="B66" s="10">
        <v>717</v>
      </c>
      <c r="C66" s="9">
        <v>4.0599721059972103</v>
      </c>
      <c r="D66" s="10">
        <v>2911</v>
      </c>
      <c r="E66" s="10">
        <v>5113</v>
      </c>
      <c r="F66" s="10">
        <v>13</v>
      </c>
      <c r="G66" s="10">
        <v>8004</v>
      </c>
      <c r="H66" s="10">
        <v>2122</v>
      </c>
      <c r="I66" s="10">
        <v>5882</v>
      </c>
      <c r="J66" s="10">
        <v>677</v>
      </c>
      <c r="K66" s="10"/>
      <c r="L66" s="10"/>
      <c r="M66" s="10"/>
      <c r="N66" s="10"/>
      <c r="O66" s="10"/>
      <c r="P66" s="10"/>
      <c r="Q66" s="10"/>
      <c r="R66" s="10"/>
      <c r="S66" s="10"/>
    </row>
    <row r="67" spans="1:19">
      <c r="A67" s="5" t="s">
        <v>26</v>
      </c>
      <c r="B67" s="10">
        <v>724</v>
      </c>
      <c r="C67" s="9">
        <v>4.0759668508287294</v>
      </c>
      <c r="D67" s="10">
        <v>2951</v>
      </c>
      <c r="E67" s="10">
        <v>5240</v>
      </c>
      <c r="F67" s="10">
        <v>12</v>
      </c>
      <c r="G67" s="10">
        <v>8178</v>
      </c>
      <c r="H67" s="10">
        <v>2123</v>
      </c>
      <c r="I67" s="10">
        <v>6055</v>
      </c>
      <c r="J67" s="10">
        <v>678</v>
      </c>
      <c r="K67" s="10"/>
      <c r="L67" s="10"/>
      <c r="M67" s="10"/>
      <c r="N67" s="10"/>
      <c r="O67" s="10"/>
      <c r="P67" s="10"/>
      <c r="Q67" s="10"/>
      <c r="R67" s="10"/>
      <c r="S67" s="10"/>
    </row>
    <row r="68" spans="1:19">
      <c r="A68" s="5" t="s">
        <v>27</v>
      </c>
      <c r="B68" s="10">
        <v>734</v>
      </c>
      <c r="C68" s="9">
        <v>4.0885558583106265</v>
      </c>
      <c r="D68" s="10">
        <v>3001</v>
      </c>
      <c r="E68" s="10">
        <v>5337</v>
      </c>
      <c r="F68" s="10">
        <v>11</v>
      </c>
      <c r="G68" s="10">
        <v>8338</v>
      </c>
      <c r="H68" s="10">
        <v>2117</v>
      </c>
      <c r="I68" s="10">
        <v>6221</v>
      </c>
      <c r="J68" s="10">
        <v>667</v>
      </c>
      <c r="K68" s="10"/>
      <c r="L68" s="10"/>
      <c r="M68" s="10"/>
      <c r="N68" s="10"/>
      <c r="O68" s="10"/>
      <c r="P68" s="10"/>
      <c r="Q68" s="10"/>
      <c r="R68" s="10"/>
      <c r="S68" s="10"/>
    </row>
    <row r="69" spans="1:19">
      <c r="A69" s="5" t="s">
        <v>28</v>
      </c>
      <c r="B69" s="10">
        <v>744</v>
      </c>
      <c r="C69" s="9">
        <v>4.10752688172043</v>
      </c>
      <c r="D69" s="10">
        <v>3056</v>
      </c>
      <c r="E69" s="10">
        <v>5441</v>
      </c>
      <c r="F69" s="10">
        <v>10</v>
      </c>
      <c r="G69" s="10">
        <v>8501</v>
      </c>
      <c r="H69" s="10">
        <v>2105</v>
      </c>
      <c r="I69" s="10">
        <v>6396</v>
      </c>
      <c r="J69" s="10">
        <v>653</v>
      </c>
      <c r="K69" s="10"/>
      <c r="L69" s="10"/>
      <c r="M69" s="10"/>
      <c r="N69" s="10"/>
      <c r="O69" s="10"/>
      <c r="P69" s="10"/>
      <c r="Q69" s="10"/>
      <c r="R69" s="10"/>
      <c r="S69" s="10"/>
    </row>
    <row r="70" spans="1:19">
      <c r="A70" s="5" t="s">
        <v>29</v>
      </c>
      <c r="B70" s="10">
        <v>755</v>
      </c>
      <c r="C70" s="9">
        <v>4.1271523178807943</v>
      </c>
      <c r="D70" s="10">
        <v>3116</v>
      </c>
      <c r="E70" s="10">
        <v>5569</v>
      </c>
      <c r="F70" s="10">
        <v>9</v>
      </c>
      <c r="G70" s="10">
        <v>8688</v>
      </c>
      <c r="H70" s="10">
        <v>2091</v>
      </c>
      <c r="I70" s="10">
        <v>6597</v>
      </c>
      <c r="J70" s="10">
        <v>641</v>
      </c>
      <c r="K70" s="10"/>
      <c r="L70" s="10"/>
      <c r="M70" s="10"/>
      <c r="N70" s="10"/>
      <c r="O70" s="10"/>
      <c r="P70" s="10"/>
      <c r="Q70" s="10"/>
      <c r="R70" s="10"/>
      <c r="S70" s="10"/>
    </row>
    <row r="71" spans="1:19">
      <c r="A71" s="5" t="s">
        <v>30</v>
      </c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</row>
    <row r="72" spans="1:19">
      <c r="A72" s="5" t="s">
        <v>30</v>
      </c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</row>
    <row r="73" spans="1:19">
      <c r="A73" s="5" t="s">
        <v>73</v>
      </c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</row>
    <row r="74" spans="1:19">
      <c r="A74" s="5" t="s">
        <v>0</v>
      </c>
      <c r="B74" s="10" t="s">
        <v>1</v>
      </c>
      <c r="C74" s="9" t="s">
        <v>2</v>
      </c>
      <c r="D74" s="10" t="s">
        <v>3</v>
      </c>
      <c r="E74" s="10" t="s">
        <v>2</v>
      </c>
      <c r="F74" s="10" t="s">
        <v>2</v>
      </c>
      <c r="G74" s="10" t="s">
        <v>4</v>
      </c>
      <c r="H74" s="10" t="s">
        <v>5</v>
      </c>
      <c r="I74" s="10" t="s">
        <v>6</v>
      </c>
      <c r="J74" s="10" t="s">
        <v>7</v>
      </c>
      <c r="K74" s="10"/>
      <c r="L74" s="10"/>
      <c r="M74" s="10"/>
      <c r="N74" s="10"/>
      <c r="O74" s="10"/>
      <c r="P74" s="10"/>
      <c r="Q74" s="10"/>
      <c r="R74" s="10"/>
      <c r="S74" s="10"/>
    </row>
    <row r="75" spans="1:19">
      <c r="A75" s="5" t="s">
        <v>8</v>
      </c>
      <c r="B75" s="10" t="s">
        <v>9</v>
      </c>
      <c r="C75" s="9" t="s">
        <v>10</v>
      </c>
      <c r="D75" s="10" t="s">
        <v>11</v>
      </c>
      <c r="E75" s="10" t="s">
        <v>12</v>
      </c>
      <c r="F75" s="10" t="s">
        <v>13</v>
      </c>
      <c r="G75" s="10" t="s">
        <v>14</v>
      </c>
      <c r="H75" s="10" t="s">
        <v>15</v>
      </c>
      <c r="I75" s="10" t="s">
        <v>16</v>
      </c>
      <c r="J75" s="10" t="s">
        <v>17</v>
      </c>
      <c r="K75" s="10"/>
      <c r="L75" s="10"/>
      <c r="M75" s="10"/>
      <c r="N75" s="10"/>
      <c r="O75" s="10"/>
      <c r="P75" s="10"/>
      <c r="Q75" s="10"/>
      <c r="R75" s="10"/>
      <c r="S75" s="10"/>
    </row>
    <row r="76" spans="1:19">
      <c r="A76" s="5" t="s">
        <v>18</v>
      </c>
      <c r="B76" s="10">
        <v>11663</v>
      </c>
      <c r="C76" s="9">
        <v>0.98610992026065336</v>
      </c>
      <c r="D76" s="10">
        <v>11501</v>
      </c>
      <c r="E76" s="10">
        <v>25</v>
      </c>
      <c r="F76" s="10">
        <v>55</v>
      </c>
      <c r="G76" s="10">
        <v>11554</v>
      </c>
      <c r="H76" s="10">
        <v>10879</v>
      </c>
      <c r="I76" s="10">
        <v>675</v>
      </c>
      <c r="J76" s="10">
        <v>675</v>
      </c>
      <c r="K76" s="10"/>
      <c r="L76" s="10"/>
      <c r="M76" s="10"/>
      <c r="N76" s="10"/>
      <c r="O76" s="10"/>
      <c r="P76" s="10"/>
      <c r="Q76" s="10"/>
      <c r="R76" s="10"/>
      <c r="S76" s="10"/>
    </row>
    <row r="77" spans="1:19">
      <c r="A77" s="5" t="s">
        <v>19</v>
      </c>
      <c r="B77" s="10">
        <v>11757</v>
      </c>
      <c r="C77" s="9">
        <v>0.98962320319809471</v>
      </c>
      <c r="D77" s="10">
        <v>11635</v>
      </c>
      <c r="E77" s="10">
        <v>25</v>
      </c>
      <c r="F77" s="10">
        <v>55</v>
      </c>
      <c r="G77" s="10">
        <v>11585</v>
      </c>
      <c r="H77" s="10">
        <v>10910</v>
      </c>
      <c r="I77" s="10">
        <v>675</v>
      </c>
      <c r="J77" s="10">
        <v>695</v>
      </c>
      <c r="K77" s="10"/>
      <c r="L77" s="10"/>
      <c r="M77" s="10"/>
      <c r="N77" s="10"/>
      <c r="O77" s="10"/>
      <c r="P77" s="10"/>
      <c r="Q77" s="10"/>
      <c r="R77" s="10"/>
      <c r="S77" s="10"/>
    </row>
    <row r="78" spans="1:19">
      <c r="A78" s="5" t="s">
        <v>20</v>
      </c>
      <c r="B78" s="10">
        <v>11866</v>
      </c>
      <c r="C78" s="9">
        <v>1.0032024271026463</v>
      </c>
      <c r="D78" s="10">
        <v>11904</v>
      </c>
      <c r="E78" s="10">
        <v>24.6</v>
      </c>
      <c r="F78" s="10">
        <v>55</v>
      </c>
      <c r="G78" s="10">
        <v>11868.9</v>
      </c>
      <c r="H78" s="10">
        <v>11185.199999999999</v>
      </c>
      <c r="I78" s="10">
        <v>683.7</v>
      </c>
      <c r="J78" s="10">
        <v>699.7</v>
      </c>
      <c r="K78" s="10"/>
      <c r="L78" s="10"/>
      <c r="M78" s="10"/>
      <c r="N78" s="10"/>
      <c r="O78" s="10"/>
      <c r="P78" s="10"/>
      <c r="Q78" s="10"/>
      <c r="R78" s="10"/>
      <c r="S78" s="10"/>
    </row>
    <row r="79" spans="1:19">
      <c r="A79" s="5" t="s">
        <v>21</v>
      </c>
      <c r="B79" s="10">
        <v>12032</v>
      </c>
      <c r="C79" s="9">
        <v>1.0170378989361701</v>
      </c>
      <c r="D79" s="10">
        <v>12237</v>
      </c>
      <c r="E79" s="10">
        <v>25</v>
      </c>
      <c r="F79" s="10">
        <v>55</v>
      </c>
      <c r="G79" s="10">
        <v>12201</v>
      </c>
      <c r="H79" s="10">
        <v>11497.3</v>
      </c>
      <c r="I79" s="10">
        <v>703.7</v>
      </c>
      <c r="J79" s="10">
        <v>705.7</v>
      </c>
      <c r="K79" s="10"/>
      <c r="L79" s="10"/>
      <c r="M79" s="10"/>
      <c r="N79" s="10"/>
      <c r="O79" s="10"/>
      <c r="P79" s="10"/>
      <c r="Q79" s="10"/>
      <c r="R79" s="10"/>
      <c r="S79" s="10"/>
    </row>
    <row r="80" spans="1:19">
      <c r="A80" s="5" t="s">
        <v>22</v>
      </c>
      <c r="B80" s="10">
        <v>12230</v>
      </c>
      <c r="C80" s="9">
        <v>1.0308258381030253</v>
      </c>
      <c r="D80" s="10">
        <v>12607</v>
      </c>
      <c r="E80" s="10">
        <v>24.7</v>
      </c>
      <c r="F80" s="10">
        <v>55</v>
      </c>
      <c r="G80" s="10">
        <v>12569.300000000001</v>
      </c>
      <c r="H80" s="10">
        <v>11852.900000000001</v>
      </c>
      <c r="I80" s="10">
        <v>716.4</v>
      </c>
      <c r="J80" s="10">
        <v>713.1</v>
      </c>
      <c r="K80" s="10"/>
      <c r="L80" s="10"/>
      <c r="M80" s="10"/>
      <c r="N80" s="10"/>
      <c r="O80" s="10"/>
      <c r="P80" s="10"/>
      <c r="Q80" s="10"/>
      <c r="R80" s="10"/>
      <c r="S80" s="10"/>
    </row>
    <row r="81" spans="1:19">
      <c r="A81" s="5" t="s">
        <v>23</v>
      </c>
      <c r="B81" s="10">
        <v>12352</v>
      </c>
      <c r="C81" s="9">
        <v>1.045660621761658</v>
      </c>
      <c r="D81" s="10">
        <v>12916</v>
      </c>
      <c r="E81" s="10">
        <v>24.3</v>
      </c>
      <c r="F81" s="10">
        <v>55</v>
      </c>
      <c r="G81" s="10">
        <v>12885</v>
      </c>
      <c r="H81" s="10">
        <v>12158.2</v>
      </c>
      <c r="I81" s="10">
        <v>726.8</v>
      </c>
      <c r="J81" s="10">
        <v>713.4</v>
      </c>
      <c r="K81" s="10"/>
      <c r="L81" s="10"/>
      <c r="M81" s="10"/>
      <c r="N81" s="10"/>
      <c r="O81" s="10"/>
      <c r="P81" s="10"/>
      <c r="Q81" s="10"/>
      <c r="R81" s="10"/>
      <c r="S81" s="10"/>
    </row>
    <row r="82" spans="1:19">
      <c r="A82" s="5" t="s">
        <v>24</v>
      </c>
      <c r="B82" s="10">
        <v>12466</v>
      </c>
      <c r="C82" s="9">
        <v>1.0613669180170062</v>
      </c>
      <c r="D82" s="10">
        <v>13231</v>
      </c>
      <c r="E82" s="10">
        <v>24.2</v>
      </c>
      <c r="F82" s="10">
        <v>55</v>
      </c>
      <c r="G82" s="10">
        <v>13205.1</v>
      </c>
      <c r="H82" s="10">
        <v>12469.300000000001</v>
      </c>
      <c r="I82" s="10">
        <v>735.8</v>
      </c>
      <c r="J82" s="10">
        <v>708.5</v>
      </c>
      <c r="K82" s="10"/>
      <c r="L82" s="10"/>
      <c r="M82" s="10"/>
      <c r="N82" s="10"/>
      <c r="O82" s="10"/>
      <c r="P82" s="10"/>
      <c r="Q82" s="10"/>
      <c r="R82" s="10"/>
      <c r="S82" s="10"/>
    </row>
    <row r="83" spans="1:19">
      <c r="A83" s="5" t="s">
        <v>25</v>
      </c>
      <c r="B83" s="10">
        <v>12590</v>
      </c>
      <c r="C83" s="9">
        <v>1.0767275615567911</v>
      </c>
      <c r="D83" s="10">
        <v>13556</v>
      </c>
      <c r="E83" s="10">
        <v>24</v>
      </c>
      <c r="F83" s="10">
        <v>55</v>
      </c>
      <c r="G83" s="10">
        <v>13527.8</v>
      </c>
      <c r="H83" s="10">
        <v>12780.599999999999</v>
      </c>
      <c r="I83" s="10">
        <v>747.2</v>
      </c>
      <c r="J83" s="10">
        <v>705.7</v>
      </c>
      <c r="K83" s="10"/>
      <c r="L83" s="10"/>
      <c r="M83" s="10"/>
      <c r="N83" s="10"/>
      <c r="O83" s="10"/>
      <c r="P83" s="10"/>
      <c r="Q83" s="10"/>
      <c r="R83" s="10"/>
      <c r="S83" s="10"/>
    </row>
    <row r="84" spans="1:19">
      <c r="A84" s="5" t="s">
        <v>26</v>
      </c>
      <c r="B84" s="10">
        <v>12705</v>
      </c>
      <c r="C84" s="9">
        <v>1.0923258559622195</v>
      </c>
      <c r="D84" s="10">
        <v>13878</v>
      </c>
      <c r="E84" s="10">
        <v>23.7</v>
      </c>
      <c r="F84" s="10">
        <v>55</v>
      </c>
      <c r="G84" s="10">
        <v>13850.2</v>
      </c>
      <c r="H84" s="10">
        <v>13092.1</v>
      </c>
      <c r="I84" s="10">
        <v>758.1</v>
      </c>
      <c r="J84" s="10">
        <v>702.2</v>
      </c>
      <c r="K84" s="10"/>
      <c r="L84" s="10"/>
      <c r="M84" s="10"/>
      <c r="N84" s="10"/>
      <c r="O84" s="10"/>
      <c r="P84" s="10"/>
      <c r="Q84" s="10"/>
      <c r="R84" s="10"/>
      <c r="S84" s="10"/>
    </row>
    <row r="85" spans="1:19">
      <c r="A85" s="5" t="s">
        <v>27</v>
      </c>
      <c r="B85" s="10">
        <v>12822</v>
      </c>
      <c r="C85" s="9">
        <v>1.1078614880673843</v>
      </c>
      <c r="D85" s="10">
        <v>14205</v>
      </c>
      <c r="E85" s="10">
        <v>23.6</v>
      </c>
      <c r="F85" s="10">
        <v>55</v>
      </c>
      <c r="G85" s="10">
        <v>14176.400000000001</v>
      </c>
      <c r="H85" s="10">
        <v>13408.300000000001</v>
      </c>
      <c r="I85" s="10">
        <v>768.1</v>
      </c>
      <c r="J85" s="10">
        <v>699.4</v>
      </c>
      <c r="K85" s="10"/>
      <c r="L85" s="10"/>
      <c r="M85" s="10"/>
      <c r="N85" s="10"/>
      <c r="O85" s="10"/>
      <c r="P85" s="10"/>
      <c r="Q85" s="10"/>
      <c r="R85" s="10"/>
      <c r="S85" s="10"/>
    </row>
    <row r="86" spans="1:19">
      <c r="A86" s="5" t="s">
        <v>28</v>
      </c>
      <c r="B86" s="10">
        <v>12951</v>
      </c>
      <c r="C86" s="9">
        <v>1.1230792988958382</v>
      </c>
      <c r="D86" s="10">
        <v>14545</v>
      </c>
      <c r="E86" s="10">
        <v>23.5</v>
      </c>
      <c r="F86" s="10">
        <v>55</v>
      </c>
      <c r="G86" s="10">
        <v>14514.1</v>
      </c>
      <c r="H86" s="10">
        <v>13734.800000000001</v>
      </c>
      <c r="I86" s="10">
        <v>779.3</v>
      </c>
      <c r="J86" s="10">
        <v>698.8</v>
      </c>
      <c r="K86" s="10"/>
      <c r="L86" s="10"/>
      <c r="M86" s="10"/>
      <c r="N86" s="10"/>
      <c r="O86" s="10"/>
      <c r="P86" s="10"/>
      <c r="Q86" s="10"/>
      <c r="R86" s="10"/>
      <c r="S86" s="10"/>
    </row>
    <row r="87" spans="1:19">
      <c r="A87" s="5" t="s">
        <v>29</v>
      </c>
      <c r="B87" s="10">
        <v>13079</v>
      </c>
      <c r="C87" s="9">
        <v>1.1383897851517699</v>
      </c>
      <c r="D87" s="10">
        <v>14889</v>
      </c>
      <c r="E87" s="10">
        <v>23.3</v>
      </c>
      <c r="F87" s="10">
        <v>55</v>
      </c>
      <c r="G87" s="10">
        <v>14857.3</v>
      </c>
      <c r="H87" s="10">
        <v>14067.9</v>
      </c>
      <c r="I87" s="10">
        <v>789.4</v>
      </c>
      <c r="J87" s="10">
        <v>698.8</v>
      </c>
      <c r="K87" s="10"/>
      <c r="L87" s="10"/>
      <c r="M87" s="10"/>
      <c r="N87" s="10"/>
      <c r="O87" s="10"/>
      <c r="P87" s="10"/>
      <c r="Q87" s="10"/>
      <c r="R87" s="10"/>
      <c r="S87" s="10"/>
    </row>
    <row r="88" spans="1:19">
      <c r="A88" s="5" t="s">
        <v>30</v>
      </c>
      <c r="B88" s="10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>
      <c r="A89" s="5" t="s">
        <v>30</v>
      </c>
      <c r="B89" s="10"/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1:19">
      <c r="A90" s="5" t="s">
        <v>74</v>
      </c>
      <c r="B90" s="10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</row>
    <row r="91" spans="1:19">
      <c r="A91" s="5" t="s">
        <v>0</v>
      </c>
      <c r="B91" s="10" t="s">
        <v>1</v>
      </c>
      <c r="C91" s="9" t="s">
        <v>2</v>
      </c>
      <c r="D91" s="10" t="s">
        <v>3</v>
      </c>
      <c r="E91" s="10" t="s">
        <v>2</v>
      </c>
      <c r="F91" s="10" t="s">
        <v>2</v>
      </c>
      <c r="G91" s="10" t="s">
        <v>4</v>
      </c>
      <c r="H91" s="10" t="s">
        <v>5</v>
      </c>
      <c r="I91" s="10" t="s">
        <v>6</v>
      </c>
      <c r="J91" s="10" t="s">
        <v>7</v>
      </c>
      <c r="K91" s="10"/>
      <c r="L91" s="10"/>
      <c r="M91" s="10"/>
      <c r="N91" s="10"/>
      <c r="O91" s="10"/>
      <c r="P91" s="10"/>
      <c r="Q91" s="10"/>
      <c r="R91" s="10"/>
      <c r="S91" s="10"/>
    </row>
    <row r="92" spans="1:19">
      <c r="A92" s="5" t="s">
        <v>8</v>
      </c>
      <c r="B92" s="10" t="s">
        <v>9</v>
      </c>
      <c r="C92" s="9" t="s">
        <v>10</v>
      </c>
      <c r="D92" s="10" t="s">
        <v>11</v>
      </c>
      <c r="E92" s="10" t="s">
        <v>12</v>
      </c>
      <c r="F92" s="10" t="s">
        <v>13</v>
      </c>
      <c r="G92" s="10" t="s">
        <v>14</v>
      </c>
      <c r="H92" s="10" t="s">
        <v>15</v>
      </c>
      <c r="I92" s="10" t="s">
        <v>16</v>
      </c>
      <c r="J92" s="10" t="s">
        <v>17</v>
      </c>
      <c r="K92" s="10"/>
      <c r="L92" s="10"/>
      <c r="M92" s="10"/>
      <c r="N92" s="10"/>
      <c r="O92" s="10"/>
      <c r="P92" s="10"/>
      <c r="Q92" s="10"/>
      <c r="R92" s="10"/>
      <c r="S92" s="10"/>
    </row>
    <row r="93" spans="1:19">
      <c r="A93" s="5" t="s">
        <v>18</v>
      </c>
      <c r="B93" s="10">
        <v>143</v>
      </c>
      <c r="C93" s="9">
        <v>5.2937062937062933</v>
      </c>
      <c r="D93" s="10">
        <v>757</v>
      </c>
      <c r="E93" s="10">
        <v>5</v>
      </c>
      <c r="F93" s="10">
        <v>5</v>
      </c>
      <c r="G93" s="10">
        <v>750</v>
      </c>
      <c r="H93" s="10">
        <v>400</v>
      </c>
      <c r="I93" s="10">
        <v>350</v>
      </c>
      <c r="J93" s="10">
        <v>73</v>
      </c>
      <c r="K93" s="10"/>
      <c r="L93" s="10"/>
      <c r="M93" s="10"/>
      <c r="N93" s="10"/>
      <c r="O93" s="10"/>
      <c r="P93" s="10"/>
      <c r="Q93" s="10"/>
      <c r="R93" s="10"/>
      <c r="S93" s="10"/>
    </row>
    <row r="94" spans="1:19">
      <c r="A94" s="5" t="s">
        <v>19</v>
      </c>
      <c r="B94" s="10">
        <v>143</v>
      </c>
      <c r="C94" s="9">
        <v>5.2937062937062933</v>
      </c>
      <c r="D94" s="10">
        <v>757</v>
      </c>
      <c r="E94" s="10">
        <v>5</v>
      </c>
      <c r="F94" s="10">
        <v>5</v>
      </c>
      <c r="G94" s="10">
        <v>750</v>
      </c>
      <c r="H94" s="10">
        <v>400</v>
      </c>
      <c r="I94" s="10">
        <v>350</v>
      </c>
      <c r="J94" s="10">
        <v>80</v>
      </c>
      <c r="K94" s="10"/>
      <c r="L94" s="10"/>
      <c r="M94" s="10"/>
      <c r="N94" s="10"/>
      <c r="O94" s="10"/>
      <c r="P94" s="10"/>
      <c r="Q94" s="10"/>
      <c r="R94" s="10"/>
      <c r="S94" s="10"/>
    </row>
    <row r="95" spans="1:19">
      <c r="A95" s="5" t="s">
        <v>20</v>
      </c>
      <c r="B95" s="10">
        <v>144.80000000000001</v>
      </c>
      <c r="C95" s="9">
        <v>5.3197513812154691</v>
      </c>
      <c r="D95" s="10">
        <v>770.3</v>
      </c>
      <c r="E95" s="10">
        <v>5</v>
      </c>
      <c r="F95" s="10">
        <v>5</v>
      </c>
      <c r="G95" s="10">
        <v>768.69999999999993</v>
      </c>
      <c r="H95" s="10">
        <v>393.89999999999992</v>
      </c>
      <c r="I95" s="10">
        <v>374.8</v>
      </c>
      <c r="J95" s="10">
        <v>81.599999999999994</v>
      </c>
      <c r="K95" s="10"/>
      <c r="L95" s="10"/>
      <c r="M95" s="10"/>
      <c r="N95" s="10"/>
      <c r="O95" s="10"/>
      <c r="P95" s="10"/>
      <c r="Q95" s="10"/>
      <c r="R95" s="10"/>
      <c r="S95" s="10"/>
    </row>
    <row r="96" spans="1:19">
      <c r="A96" s="5" t="s">
        <v>21</v>
      </c>
      <c r="B96" s="10">
        <v>147.5</v>
      </c>
      <c r="C96" s="9">
        <v>5.3484745762711867</v>
      </c>
      <c r="D96" s="10">
        <v>788.9</v>
      </c>
      <c r="E96" s="10">
        <v>5</v>
      </c>
      <c r="F96" s="10">
        <v>5</v>
      </c>
      <c r="G96" s="10">
        <v>787.1</v>
      </c>
      <c r="H96" s="10">
        <v>398.3</v>
      </c>
      <c r="I96" s="10">
        <v>388.8</v>
      </c>
      <c r="J96" s="10">
        <v>83.4</v>
      </c>
      <c r="K96" s="10"/>
      <c r="L96" s="10"/>
      <c r="M96" s="10"/>
      <c r="N96" s="10"/>
      <c r="O96" s="10"/>
      <c r="P96" s="10"/>
      <c r="Q96" s="10"/>
      <c r="R96" s="10"/>
      <c r="S96" s="10"/>
    </row>
    <row r="97" spans="1:19">
      <c r="A97" s="5" t="s">
        <v>22</v>
      </c>
      <c r="B97" s="10">
        <v>150.30000000000001</v>
      </c>
      <c r="C97" s="9">
        <v>5.373918829008649</v>
      </c>
      <c r="D97" s="10">
        <v>807.7</v>
      </c>
      <c r="E97" s="10">
        <v>5</v>
      </c>
      <c r="F97" s="10">
        <v>5</v>
      </c>
      <c r="G97" s="10">
        <v>801.9</v>
      </c>
      <c r="H97" s="10">
        <v>405.79999999999995</v>
      </c>
      <c r="I97" s="10">
        <v>396.1</v>
      </c>
      <c r="J97" s="10">
        <v>89.2</v>
      </c>
      <c r="K97" s="10"/>
      <c r="L97" s="10"/>
      <c r="M97" s="10"/>
      <c r="N97" s="10"/>
      <c r="O97" s="10"/>
      <c r="P97" s="10"/>
      <c r="Q97" s="10"/>
      <c r="R97" s="10"/>
      <c r="S97" s="10"/>
    </row>
    <row r="98" spans="1:19">
      <c r="A98" s="5" t="s">
        <v>23</v>
      </c>
      <c r="B98" s="10">
        <v>151.5</v>
      </c>
      <c r="C98" s="9">
        <v>5.4019801980198014</v>
      </c>
      <c r="D98" s="10">
        <v>818.4</v>
      </c>
      <c r="E98" s="10">
        <v>5</v>
      </c>
      <c r="F98" s="10">
        <v>5</v>
      </c>
      <c r="G98" s="10">
        <v>814.1</v>
      </c>
      <c r="H98" s="10">
        <v>411.5</v>
      </c>
      <c r="I98" s="10">
        <v>402.6</v>
      </c>
      <c r="J98" s="10">
        <v>93.5</v>
      </c>
      <c r="K98" s="10"/>
      <c r="L98" s="10"/>
      <c r="M98" s="10"/>
      <c r="N98" s="10"/>
      <c r="O98" s="10"/>
      <c r="P98" s="10"/>
      <c r="Q98" s="10"/>
      <c r="R98" s="10"/>
      <c r="S98" s="10"/>
    </row>
    <row r="99" spans="1:19">
      <c r="A99" s="5" t="s">
        <v>24</v>
      </c>
      <c r="B99" s="10">
        <v>152.6</v>
      </c>
      <c r="C99" s="9">
        <v>5.4279161205766711</v>
      </c>
      <c r="D99" s="10">
        <v>828.3</v>
      </c>
      <c r="E99" s="10">
        <v>5</v>
      </c>
      <c r="F99" s="10">
        <v>5</v>
      </c>
      <c r="G99" s="10">
        <v>824.9</v>
      </c>
      <c r="H99" s="10">
        <v>416.09999999999997</v>
      </c>
      <c r="I99" s="10">
        <v>408.8</v>
      </c>
      <c r="J99" s="10">
        <v>96.9</v>
      </c>
      <c r="K99" s="10"/>
      <c r="L99" s="10"/>
      <c r="M99" s="10"/>
      <c r="N99" s="10"/>
      <c r="O99" s="10"/>
      <c r="P99" s="10"/>
      <c r="Q99" s="10"/>
      <c r="R99" s="10"/>
      <c r="S99" s="10"/>
    </row>
    <row r="100" spans="1:19">
      <c r="A100" s="5" t="s">
        <v>25</v>
      </c>
      <c r="B100" s="10">
        <v>154.1</v>
      </c>
      <c r="C100" s="9">
        <v>5.4555483452303708</v>
      </c>
      <c r="D100" s="10">
        <v>840.7</v>
      </c>
      <c r="E100" s="10">
        <v>5</v>
      </c>
      <c r="F100" s="10">
        <v>5</v>
      </c>
      <c r="G100" s="10">
        <v>837.1</v>
      </c>
      <c r="H100" s="10">
        <v>420.70000000000005</v>
      </c>
      <c r="I100" s="10">
        <v>416.4</v>
      </c>
      <c r="J100" s="10">
        <v>100.5</v>
      </c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1:19">
      <c r="A101" s="5" t="s">
        <v>26</v>
      </c>
      <c r="B101" s="10">
        <v>155.80000000000001</v>
      </c>
      <c r="C101" s="9">
        <v>5.482670089858793</v>
      </c>
      <c r="D101" s="10">
        <v>854.2</v>
      </c>
      <c r="E101" s="10">
        <v>5</v>
      </c>
      <c r="F101" s="10">
        <v>5</v>
      </c>
      <c r="G101" s="10">
        <v>850.2</v>
      </c>
      <c r="H101" s="10">
        <v>425.30000000000007</v>
      </c>
      <c r="I101" s="10">
        <v>424.9</v>
      </c>
      <c r="J101" s="10">
        <v>104.5</v>
      </c>
      <c r="K101" s="10"/>
      <c r="L101" s="10"/>
      <c r="M101" s="10"/>
      <c r="N101" s="10"/>
      <c r="O101" s="10"/>
      <c r="P101" s="10"/>
      <c r="Q101" s="10"/>
      <c r="R101" s="10"/>
      <c r="S101" s="10"/>
    </row>
    <row r="102" spans="1:19">
      <c r="A102" s="5" t="s">
        <v>27</v>
      </c>
      <c r="B102" s="10">
        <v>157.5</v>
      </c>
      <c r="C102" s="9">
        <v>5.50984126984127</v>
      </c>
      <c r="D102" s="10">
        <v>867.8</v>
      </c>
      <c r="E102" s="10">
        <v>5</v>
      </c>
      <c r="F102" s="10">
        <v>5</v>
      </c>
      <c r="G102" s="10">
        <v>863.8</v>
      </c>
      <c r="H102" s="10">
        <v>429.9</v>
      </c>
      <c r="I102" s="10">
        <v>433.9</v>
      </c>
      <c r="J102" s="10">
        <v>108.5</v>
      </c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1:19">
      <c r="A103" s="5" t="s">
        <v>28</v>
      </c>
      <c r="B103" s="10">
        <v>158.9</v>
      </c>
      <c r="C103" s="9">
        <v>5.5368156073001886</v>
      </c>
      <c r="D103" s="10">
        <v>879.8</v>
      </c>
      <c r="E103" s="10">
        <v>5</v>
      </c>
      <c r="F103" s="10">
        <v>5</v>
      </c>
      <c r="G103" s="10">
        <v>876.69999999999993</v>
      </c>
      <c r="H103" s="10">
        <v>433.49999999999994</v>
      </c>
      <c r="I103" s="10">
        <v>443.2</v>
      </c>
      <c r="J103" s="10">
        <v>111.6</v>
      </c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1:19">
      <c r="A104" s="5" t="s">
        <v>29</v>
      </c>
      <c r="B104" s="10">
        <v>160.4</v>
      </c>
      <c r="C104" s="9">
        <v>5.5654613466334162</v>
      </c>
      <c r="D104" s="10">
        <v>892.7</v>
      </c>
      <c r="E104" s="10">
        <v>5</v>
      </c>
      <c r="F104" s="10">
        <v>5</v>
      </c>
      <c r="G104" s="10">
        <v>889.50000000000011</v>
      </c>
      <c r="H104" s="10">
        <v>436.90000000000009</v>
      </c>
      <c r="I104" s="10">
        <v>452.6</v>
      </c>
      <c r="J104" s="10">
        <v>114.8</v>
      </c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1:19">
      <c r="A105" s="5" t="s">
        <v>30</v>
      </c>
      <c r="B105" s="10"/>
      <c r="C105" s="9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  <row r="106" spans="1:19">
      <c r="A106" s="5" t="s">
        <v>30</v>
      </c>
      <c r="B106" s="10"/>
      <c r="C106" s="9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19">
      <c r="A107" s="5" t="s">
        <v>75</v>
      </c>
      <c r="B107" s="10"/>
      <c r="C107" s="9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</row>
    <row r="108" spans="1:19">
      <c r="A108" s="5" t="s">
        <v>0</v>
      </c>
      <c r="B108" s="10" t="s">
        <v>1</v>
      </c>
      <c r="C108" s="9" t="s">
        <v>2</v>
      </c>
      <c r="D108" s="10" t="s">
        <v>3</v>
      </c>
      <c r="E108" s="10" t="s">
        <v>2</v>
      </c>
      <c r="F108" s="10" t="s">
        <v>2</v>
      </c>
      <c r="G108" s="10" t="s">
        <v>4</v>
      </c>
      <c r="H108" s="10" t="s">
        <v>5</v>
      </c>
      <c r="I108" s="10" t="s">
        <v>6</v>
      </c>
      <c r="J108" s="10" t="s">
        <v>7</v>
      </c>
      <c r="K108" s="10"/>
      <c r="L108" s="10"/>
      <c r="M108" s="10"/>
      <c r="N108" s="10"/>
      <c r="O108" s="10"/>
      <c r="P108" s="10"/>
      <c r="Q108" s="10"/>
      <c r="R108" s="10"/>
      <c r="S108" s="10"/>
    </row>
    <row r="109" spans="1:19">
      <c r="A109" s="5" t="s">
        <v>8</v>
      </c>
      <c r="B109" s="10" t="s">
        <v>9</v>
      </c>
      <c r="C109" s="9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15</v>
      </c>
      <c r="I109" s="10" t="s">
        <v>16</v>
      </c>
      <c r="J109" s="10" t="s">
        <v>17</v>
      </c>
      <c r="K109" s="10"/>
      <c r="L109" s="10"/>
      <c r="M109" s="10"/>
      <c r="N109" s="10"/>
      <c r="O109" s="10"/>
      <c r="P109" s="10"/>
      <c r="Q109" s="10"/>
      <c r="R109" s="10"/>
      <c r="S109" s="10"/>
    </row>
    <row r="110" spans="1:19">
      <c r="A110" s="5" t="s">
        <v>18</v>
      </c>
      <c r="B110" s="10">
        <v>5900</v>
      </c>
      <c r="C110" s="9">
        <v>0.88983050847457623</v>
      </c>
      <c r="D110" s="10">
        <v>5250</v>
      </c>
      <c r="E110" s="10">
        <v>0</v>
      </c>
      <c r="F110" s="10">
        <v>75</v>
      </c>
      <c r="G110" s="10">
        <v>5200</v>
      </c>
      <c r="H110" s="10">
        <v>4500</v>
      </c>
      <c r="I110" s="10">
        <v>700</v>
      </c>
      <c r="J110" s="10">
        <v>120</v>
      </c>
      <c r="K110" s="10"/>
      <c r="L110" s="10"/>
      <c r="M110" s="10"/>
      <c r="N110" s="10"/>
      <c r="O110" s="10"/>
      <c r="P110" s="10"/>
      <c r="Q110" s="10"/>
      <c r="R110" s="10"/>
      <c r="S110" s="10"/>
    </row>
    <row r="111" spans="1:19">
      <c r="A111" s="5" t="s">
        <v>19</v>
      </c>
      <c r="B111" s="10">
        <v>5500</v>
      </c>
      <c r="C111" s="9">
        <v>0.90909090909090906</v>
      </c>
      <c r="D111" s="10">
        <v>5000</v>
      </c>
      <c r="E111" s="10">
        <v>0</v>
      </c>
      <c r="F111" s="10">
        <v>50</v>
      </c>
      <c r="G111" s="10">
        <v>4900</v>
      </c>
      <c r="H111" s="10">
        <v>4200</v>
      </c>
      <c r="I111" s="10">
        <v>700</v>
      </c>
      <c r="J111" s="10">
        <v>170</v>
      </c>
      <c r="K111" s="10"/>
      <c r="L111" s="10"/>
      <c r="M111" s="10"/>
      <c r="N111" s="10"/>
      <c r="O111" s="10"/>
      <c r="P111" s="10"/>
      <c r="Q111" s="10"/>
      <c r="R111" s="10"/>
      <c r="S111" s="10"/>
    </row>
    <row r="112" spans="1:19">
      <c r="A112" s="5" t="s">
        <v>20</v>
      </c>
      <c r="B112" s="10">
        <v>5424</v>
      </c>
      <c r="C112" s="9">
        <v>0.91611356932153387</v>
      </c>
      <c r="D112" s="10">
        <v>4969</v>
      </c>
      <c r="E112" s="10">
        <v>0</v>
      </c>
      <c r="F112" s="10">
        <v>49.5</v>
      </c>
      <c r="G112" s="10">
        <v>4931.5</v>
      </c>
      <c r="H112" s="10">
        <v>4227.5</v>
      </c>
      <c r="I112" s="10">
        <v>704</v>
      </c>
      <c r="J112" s="10">
        <v>158</v>
      </c>
      <c r="K112" s="10"/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5" t="s">
        <v>21</v>
      </c>
      <c r="B113" s="10">
        <v>5362</v>
      </c>
      <c r="C113" s="9">
        <v>0.9231629988810145</v>
      </c>
      <c r="D113" s="10">
        <v>4950</v>
      </c>
      <c r="E113" s="10">
        <v>0</v>
      </c>
      <c r="F113" s="10">
        <v>48.2</v>
      </c>
      <c r="G113" s="10">
        <v>4908.8</v>
      </c>
      <c r="H113" s="10">
        <v>4202.8</v>
      </c>
      <c r="I113" s="10">
        <v>706</v>
      </c>
      <c r="J113" s="10">
        <v>151</v>
      </c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5" t="s">
        <v>22</v>
      </c>
      <c r="B114" s="10">
        <v>5284</v>
      </c>
      <c r="C114" s="9">
        <v>0.92997728993186979</v>
      </c>
      <c r="D114" s="10">
        <v>4914</v>
      </c>
      <c r="E114" s="10">
        <v>0</v>
      </c>
      <c r="F114" s="10">
        <v>47.4</v>
      </c>
      <c r="G114" s="10">
        <v>4870.6000000000004</v>
      </c>
      <c r="H114" s="10">
        <v>4160.6000000000004</v>
      </c>
      <c r="I114" s="10">
        <v>710</v>
      </c>
      <c r="J114" s="10">
        <v>147</v>
      </c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5" t="s">
        <v>23</v>
      </c>
      <c r="B115" s="10">
        <v>5203</v>
      </c>
      <c r="C115" s="9">
        <v>0.93734384009225447</v>
      </c>
      <c r="D115" s="10">
        <v>4877</v>
      </c>
      <c r="E115" s="10">
        <v>0</v>
      </c>
      <c r="F115" s="10">
        <v>46.9</v>
      </c>
      <c r="G115" s="10">
        <v>4835.1000000000004</v>
      </c>
      <c r="H115" s="10">
        <v>4122.1000000000004</v>
      </c>
      <c r="I115" s="10">
        <v>713</v>
      </c>
      <c r="J115" s="10">
        <v>142</v>
      </c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5" t="s">
        <v>24</v>
      </c>
      <c r="B116" s="10">
        <v>5127</v>
      </c>
      <c r="C116" s="9">
        <v>0.94441193680514923</v>
      </c>
      <c r="D116" s="10">
        <v>4842</v>
      </c>
      <c r="E116" s="10">
        <v>0</v>
      </c>
      <c r="F116" s="10">
        <v>46.2</v>
      </c>
      <c r="G116" s="10">
        <v>4799.8</v>
      </c>
      <c r="H116" s="10">
        <v>4083.8</v>
      </c>
      <c r="I116" s="10">
        <v>716</v>
      </c>
      <c r="J116" s="10">
        <v>138</v>
      </c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5" t="s">
        <v>25</v>
      </c>
      <c r="B117" s="10">
        <v>5055</v>
      </c>
      <c r="C117" s="9">
        <v>0.95153313550939667</v>
      </c>
      <c r="D117" s="10">
        <v>4810</v>
      </c>
      <c r="E117" s="10">
        <v>0</v>
      </c>
      <c r="F117" s="10">
        <v>46</v>
      </c>
      <c r="G117" s="10">
        <v>4768</v>
      </c>
      <c r="H117" s="10">
        <v>4049</v>
      </c>
      <c r="I117" s="10">
        <v>719</v>
      </c>
      <c r="J117" s="10">
        <v>134</v>
      </c>
      <c r="K117" s="10"/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5" t="s">
        <v>26</v>
      </c>
      <c r="B118" s="10">
        <v>4982</v>
      </c>
      <c r="C118" s="9">
        <v>0.95885186672019274</v>
      </c>
      <c r="D118" s="10">
        <v>4777</v>
      </c>
      <c r="E118" s="10">
        <v>0</v>
      </c>
      <c r="F118" s="10">
        <v>45.8</v>
      </c>
      <c r="G118" s="10">
        <v>4735.2</v>
      </c>
      <c r="H118" s="10">
        <v>4013.2</v>
      </c>
      <c r="I118" s="10">
        <v>722</v>
      </c>
      <c r="J118" s="10">
        <v>130</v>
      </c>
      <c r="K118" s="10"/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5" t="s">
        <v>27</v>
      </c>
      <c r="B119" s="10">
        <v>4909</v>
      </c>
      <c r="C119" s="9">
        <v>0.9663882664493787</v>
      </c>
      <c r="D119" s="10">
        <v>4744</v>
      </c>
      <c r="E119" s="10">
        <v>0</v>
      </c>
      <c r="F119" s="10">
        <v>45.5</v>
      </c>
      <c r="G119" s="10">
        <v>4702.5</v>
      </c>
      <c r="H119" s="10">
        <v>3978.5</v>
      </c>
      <c r="I119" s="10">
        <v>724</v>
      </c>
      <c r="J119" s="10">
        <v>126</v>
      </c>
      <c r="K119" s="10"/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5" t="s">
        <v>28</v>
      </c>
      <c r="B120" s="10">
        <v>4837</v>
      </c>
      <c r="C120" s="9">
        <v>0.97353731651850317</v>
      </c>
      <c r="D120" s="10">
        <v>4709</v>
      </c>
      <c r="E120" s="10">
        <v>0</v>
      </c>
      <c r="F120" s="10">
        <v>45.3</v>
      </c>
      <c r="G120" s="10">
        <v>4667.7</v>
      </c>
      <c r="H120" s="10">
        <v>3940.7</v>
      </c>
      <c r="I120" s="10">
        <v>727</v>
      </c>
      <c r="J120" s="10">
        <v>122</v>
      </c>
      <c r="K120" s="10"/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5" t="s">
        <v>29</v>
      </c>
      <c r="B121" s="10">
        <v>4766</v>
      </c>
      <c r="C121" s="9">
        <v>0.98090642047838861</v>
      </c>
      <c r="D121" s="10">
        <v>4675</v>
      </c>
      <c r="E121" s="10">
        <v>0</v>
      </c>
      <c r="F121" s="10">
        <v>45.1</v>
      </c>
      <c r="G121" s="10">
        <v>4632.8999999999996</v>
      </c>
      <c r="H121" s="10">
        <v>3904.8999999999996</v>
      </c>
      <c r="I121" s="10">
        <v>728</v>
      </c>
      <c r="J121" s="10">
        <v>119</v>
      </c>
      <c r="K121" s="10"/>
      <c r="L121" s="10"/>
      <c r="M121" s="10"/>
      <c r="N121" s="10"/>
      <c r="O121" s="10"/>
      <c r="P121" s="10"/>
      <c r="Q121" s="10"/>
      <c r="R121" s="10"/>
      <c r="S121" s="10"/>
    </row>
    <row r="122" spans="1:19">
      <c r="A122" s="5" t="s">
        <v>30</v>
      </c>
      <c r="B122" s="10"/>
      <c r="C122" s="9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5" t="s">
        <v>30</v>
      </c>
      <c r="B123" s="10"/>
      <c r="C123" s="9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5" t="s">
        <v>76</v>
      </c>
      <c r="B124" s="10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5" t="s">
        <v>0</v>
      </c>
      <c r="B125" s="10" t="s">
        <v>1</v>
      </c>
      <c r="C125" s="9" t="s">
        <v>2</v>
      </c>
      <c r="D125" s="10" t="s">
        <v>3</v>
      </c>
      <c r="E125" s="10" t="s">
        <v>2</v>
      </c>
      <c r="F125" s="10" t="s">
        <v>2</v>
      </c>
      <c r="G125" s="10" t="s">
        <v>4</v>
      </c>
      <c r="H125" s="10" t="s">
        <v>5</v>
      </c>
      <c r="I125" s="10" t="s">
        <v>6</v>
      </c>
      <c r="J125" s="10" t="s">
        <v>7</v>
      </c>
      <c r="K125" s="10"/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5" t="s">
        <v>8</v>
      </c>
      <c r="B126" s="10" t="s">
        <v>9</v>
      </c>
      <c r="C126" s="9" t="s">
        <v>10</v>
      </c>
      <c r="D126" s="10" t="s">
        <v>11</v>
      </c>
      <c r="E126" s="10" t="s">
        <v>12</v>
      </c>
      <c r="F126" s="10" t="s">
        <v>13</v>
      </c>
      <c r="G126" s="10" t="s">
        <v>14</v>
      </c>
      <c r="H126" s="10" t="s">
        <v>15</v>
      </c>
      <c r="I126" s="10" t="s">
        <v>16</v>
      </c>
      <c r="J126" s="10" t="s">
        <v>17</v>
      </c>
      <c r="K126" s="10"/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5" t="s">
        <v>18</v>
      </c>
      <c r="B127" s="10" t="s">
        <v>31</v>
      </c>
      <c r="C127" s="9" t="s">
        <v>31</v>
      </c>
      <c r="D127" s="10" t="s">
        <v>31</v>
      </c>
      <c r="E127" s="10">
        <v>1100</v>
      </c>
      <c r="F127" s="10">
        <v>0</v>
      </c>
      <c r="G127" s="10">
        <v>1100</v>
      </c>
      <c r="H127" s="10">
        <v>0</v>
      </c>
      <c r="I127" s="10">
        <v>1100</v>
      </c>
      <c r="J127" s="10">
        <v>78</v>
      </c>
      <c r="K127" s="10"/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5" t="s">
        <v>19</v>
      </c>
      <c r="B128" s="10" t="s">
        <v>31</v>
      </c>
      <c r="C128" s="9" t="s">
        <v>31</v>
      </c>
      <c r="D128" s="10" t="s">
        <v>31</v>
      </c>
      <c r="E128" s="10">
        <v>1500</v>
      </c>
      <c r="F128" s="10">
        <v>0</v>
      </c>
      <c r="G128" s="10">
        <v>1500</v>
      </c>
      <c r="H128" s="10">
        <v>0</v>
      </c>
      <c r="I128" s="10">
        <v>1500</v>
      </c>
      <c r="J128" s="10">
        <v>78</v>
      </c>
      <c r="K128" s="10"/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5" t="s">
        <v>20</v>
      </c>
      <c r="B129" s="10" t="s">
        <v>31</v>
      </c>
      <c r="C129" s="9" t="s">
        <v>31</v>
      </c>
      <c r="D129" s="10" t="s">
        <v>31</v>
      </c>
      <c r="E129" s="10">
        <v>1504</v>
      </c>
      <c r="F129" s="10">
        <v>0</v>
      </c>
      <c r="G129" s="10">
        <v>1503.8</v>
      </c>
      <c r="H129" s="10">
        <v>0</v>
      </c>
      <c r="I129" s="10">
        <v>1503.8</v>
      </c>
      <c r="J129" s="10">
        <v>78.2</v>
      </c>
      <c r="K129" s="10"/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5" t="s">
        <v>21</v>
      </c>
      <c r="B130" s="10" t="s">
        <v>31</v>
      </c>
      <c r="C130" s="9" t="s">
        <v>31</v>
      </c>
      <c r="D130" s="10" t="s">
        <v>31</v>
      </c>
      <c r="E130" s="10">
        <v>1464</v>
      </c>
      <c r="F130" s="10">
        <v>0</v>
      </c>
      <c r="G130" s="10">
        <v>1466</v>
      </c>
      <c r="H130" s="10">
        <v>0</v>
      </c>
      <c r="I130" s="10">
        <v>1466</v>
      </c>
      <c r="J130" s="10">
        <v>76.2</v>
      </c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5" t="s">
        <v>22</v>
      </c>
      <c r="B131" s="10" t="s">
        <v>31</v>
      </c>
      <c r="C131" s="9" t="s">
        <v>31</v>
      </c>
      <c r="D131" s="10" t="s">
        <v>31</v>
      </c>
      <c r="E131" s="10">
        <v>1450</v>
      </c>
      <c r="F131" s="10">
        <v>0</v>
      </c>
      <c r="G131" s="10">
        <v>1450.7</v>
      </c>
      <c r="H131" s="10">
        <v>0</v>
      </c>
      <c r="I131" s="10">
        <v>1450.7</v>
      </c>
      <c r="J131" s="10">
        <v>75.5</v>
      </c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5" t="s">
        <v>23</v>
      </c>
      <c r="B132" s="10" t="s">
        <v>31</v>
      </c>
      <c r="C132" s="9" t="s">
        <v>31</v>
      </c>
      <c r="D132" s="10" t="s">
        <v>31</v>
      </c>
      <c r="E132" s="10">
        <v>1442</v>
      </c>
      <c r="F132" s="10">
        <v>0</v>
      </c>
      <c r="G132" s="10">
        <v>1442.5</v>
      </c>
      <c r="H132" s="10">
        <v>0</v>
      </c>
      <c r="I132" s="10">
        <v>1442.5</v>
      </c>
      <c r="J132" s="10">
        <v>75</v>
      </c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5" t="s">
        <v>24</v>
      </c>
      <c r="B133" s="10" t="s">
        <v>31</v>
      </c>
      <c r="C133" s="9" t="s">
        <v>31</v>
      </c>
      <c r="D133" s="10" t="s">
        <v>31</v>
      </c>
      <c r="E133" s="10">
        <v>1430</v>
      </c>
      <c r="F133" s="10">
        <v>0</v>
      </c>
      <c r="G133" s="10">
        <v>1430.6</v>
      </c>
      <c r="H133" s="10">
        <v>0</v>
      </c>
      <c r="I133" s="10">
        <v>1430.6</v>
      </c>
      <c r="J133" s="10">
        <v>74.400000000000006</v>
      </c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5" t="s">
        <v>25</v>
      </c>
      <c r="B134" s="10" t="s">
        <v>31</v>
      </c>
      <c r="C134" s="9" t="s">
        <v>31</v>
      </c>
      <c r="D134" s="10" t="s">
        <v>31</v>
      </c>
      <c r="E134" s="10">
        <v>1409</v>
      </c>
      <c r="F134" s="10">
        <v>0</v>
      </c>
      <c r="G134" s="10">
        <v>1410.1000000000001</v>
      </c>
      <c r="H134" s="10">
        <v>0</v>
      </c>
      <c r="I134" s="10">
        <v>1410.1000000000001</v>
      </c>
      <c r="J134" s="10">
        <v>73.3</v>
      </c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5" t="s">
        <v>26</v>
      </c>
      <c r="B135" s="10" t="s">
        <v>31</v>
      </c>
      <c r="C135" s="9" t="s">
        <v>31</v>
      </c>
      <c r="D135" s="10" t="s">
        <v>31</v>
      </c>
      <c r="E135" s="10">
        <v>1397</v>
      </c>
      <c r="F135" s="10">
        <v>0</v>
      </c>
      <c r="G135" s="10">
        <v>1397.6</v>
      </c>
      <c r="H135" s="10">
        <v>0</v>
      </c>
      <c r="I135" s="10">
        <v>1397.6</v>
      </c>
      <c r="J135" s="10">
        <v>72.7</v>
      </c>
      <c r="K135" s="10"/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5" t="s">
        <v>27</v>
      </c>
      <c r="B136" s="10" t="s">
        <v>31</v>
      </c>
      <c r="C136" s="9" t="s">
        <v>31</v>
      </c>
      <c r="D136" s="10" t="s">
        <v>31</v>
      </c>
      <c r="E136" s="10">
        <v>1384</v>
      </c>
      <c r="F136" s="10">
        <v>0</v>
      </c>
      <c r="G136" s="10">
        <v>1384.7</v>
      </c>
      <c r="H136" s="10">
        <v>0</v>
      </c>
      <c r="I136" s="10">
        <v>1384.7</v>
      </c>
      <c r="J136" s="10">
        <v>72</v>
      </c>
      <c r="K136" s="10"/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5" t="s">
        <v>28</v>
      </c>
      <c r="B137" s="10" t="s">
        <v>31</v>
      </c>
      <c r="C137" s="9" t="s">
        <v>31</v>
      </c>
      <c r="D137" s="10" t="s">
        <v>31</v>
      </c>
      <c r="E137" s="10">
        <v>1376</v>
      </c>
      <c r="F137" s="10">
        <v>0</v>
      </c>
      <c r="G137" s="10">
        <v>1376.4</v>
      </c>
      <c r="H137" s="10">
        <v>0</v>
      </c>
      <c r="I137" s="10">
        <v>1376.4</v>
      </c>
      <c r="J137" s="10">
        <v>71.599999999999994</v>
      </c>
      <c r="K137" s="10"/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5" t="s">
        <v>29</v>
      </c>
      <c r="B138" s="10" t="s">
        <v>31</v>
      </c>
      <c r="C138" s="9" t="s">
        <v>31</v>
      </c>
      <c r="D138" s="10" t="s">
        <v>31</v>
      </c>
      <c r="E138" s="10">
        <v>1369</v>
      </c>
      <c r="F138" s="10">
        <v>0</v>
      </c>
      <c r="G138" s="10">
        <v>1369.3999999999999</v>
      </c>
      <c r="H138" s="10">
        <v>0</v>
      </c>
      <c r="I138" s="10">
        <v>1369.3999999999999</v>
      </c>
      <c r="J138" s="10">
        <v>71.2</v>
      </c>
      <c r="K138" s="10"/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5" t="s">
        <v>30</v>
      </c>
      <c r="B139" s="10"/>
      <c r="C139" s="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5" t="s">
        <v>30</v>
      </c>
      <c r="B140" s="10"/>
      <c r="C140" s="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5" t="s">
        <v>77</v>
      </c>
      <c r="B141" s="10"/>
      <c r="C141" s="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5" t="s">
        <v>0</v>
      </c>
      <c r="B142" s="10" t="s">
        <v>1</v>
      </c>
      <c r="C142" s="9" t="s">
        <v>2</v>
      </c>
      <c r="D142" s="10" t="s">
        <v>3</v>
      </c>
      <c r="E142" s="10" t="s">
        <v>2</v>
      </c>
      <c r="F142" s="10" t="s">
        <v>2</v>
      </c>
      <c r="G142" s="10" t="s">
        <v>4</v>
      </c>
      <c r="H142" s="10" t="s">
        <v>5</v>
      </c>
      <c r="I142" s="10" t="s">
        <v>6</v>
      </c>
      <c r="J142" s="10" t="s">
        <v>7</v>
      </c>
      <c r="K142" s="10"/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5" t="s">
        <v>8</v>
      </c>
      <c r="B143" s="10" t="s">
        <v>9</v>
      </c>
      <c r="C143" s="9" t="s">
        <v>10</v>
      </c>
      <c r="D143" s="10" t="s">
        <v>11</v>
      </c>
      <c r="E143" s="10" t="s">
        <v>12</v>
      </c>
      <c r="F143" s="10" t="s">
        <v>13</v>
      </c>
      <c r="G143" s="10" t="s">
        <v>14</v>
      </c>
      <c r="H143" s="10" t="s">
        <v>15</v>
      </c>
      <c r="I143" s="10" t="s">
        <v>16</v>
      </c>
      <c r="J143" s="10" t="s">
        <v>17</v>
      </c>
      <c r="K143" s="10"/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5" t="s">
        <v>18</v>
      </c>
      <c r="B144" s="10">
        <v>2073</v>
      </c>
      <c r="C144" s="9">
        <v>4.1003376748673421</v>
      </c>
      <c r="D144" s="10">
        <v>8500</v>
      </c>
      <c r="E144" s="10">
        <v>162</v>
      </c>
      <c r="F144" s="10">
        <v>0</v>
      </c>
      <c r="G144" s="10">
        <v>8300</v>
      </c>
      <c r="H144" s="10">
        <v>100</v>
      </c>
      <c r="I144" s="10">
        <v>8200</v>
      </c>
      <c r="J144" s="10">
        <v>643</v>
      </c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5" t="s">
        <v>19</v>
      </c>
      <c r="B145" s="10">
        <v>1900</v>
      </c>
      <c r="C145" s="9">
        <v>4.0526315789473681</v>
      </c>
      <c r="D145" s="10">
        <v>7700</v>
      </c>
      <c r="E145" s="10">
        <v>100</v>
      </c>
      <c r="F145" s="10">
        <v>0</v>
      </c>
      <c r="G145" s="10">
        <v>7800</v>
      </c>
      <c r="H145" s="10">
        <v>100</v>
      </c>
      <c r="I145" s="10">
        <v>7700</v>
      </c>
      <c r="J145" s="10">
        <v>643</v>
      </c>
      <c r="K145" s="10"/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5" t="s">
        <v>20</v>
      </c>
      <c r="B146" s="10">
        <v>1896</v>
      </c>
      <c r="C146" s="9">
        <v>4.0727848101265822</v>
      </c>
      <c r="D146" s="10">
        <v>7722</v>
      </c>
      <c r="E146" s="10">
        <v>50</v>
      </c>
      <c r="F146" s="10">
        <v>0</v>
      </c>
      <c r="G146" s="10">
        <v>7772</v>
      </c>
      <c r="H146" s="10">
        <v>101</v>
      </c>
      <c r="I146" s="10">
        <v>7671</v>
      </c>
      <c r="J146" s="10">
        <v>643</v>
      </c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5" t="s">
        <v>21</v>
      </c>
      <c r="B147" s="10">
        <v>1893</v>
      </c>
      <c r="C147" s="9">
        <v>4.0929741151611196</v>
      </c>
      <c r="D147" s="10">
        <v>7748</v>
      </c>
      <c r="E147" s="10">
        <v>114</v>
      </c>
      <c r="F147" s="10">
        <v>0</v>
      </c>
      <c r="G147" s="10">
        <v>7862</v>
      </c>
      <c r="H147" s="10">
        <v>102</v>
      </c>
      <c r="I147" s="10">
        <v>7760</v>
      </c>
      <c r="J147" s="10">
        <v>643</v>
      </c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5" t="s">
        <v>22</v>
      </c>
      <c r="B148" s="10">
        <v>1898</v>
      </c>
      <c r="C148" s="9">
        <v>4.1132771338250791</v>
      </c>
      <c r="D148" s="10">
        <v>7807</v>
      </c>
      <c r="E148" s="10">
        <v>103</v>
      </c>
      <c r="F148" s="10">
        <v>0</v>
      </c>
      <c r="G148" s="10">
        <v>7909</v>
      </c>
      <c r="H148" s="10">
        <v>101</v>
      </c>
      <c r="I148" s="10">
        <v>7808</v>
      </c>
      <c r="J148" s="10">
        <v>644</v>
      </c>
      <c r="K148" s="10"/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5" t="s">
        <v>23</v>
      </c>
      <c r="B149" s="10">
        <v>1904</v>
      </c>
      <c r="C149" s="9">
        <v>4.1355042016806722</v>
      </c>
      <c r="D149" s="10">
        <v>7874</v>
      </c>
      <c r="E149" s="10">
        <v>62</v>
      </c>
      <c r="F149" s="10">
        <v>0</v>
      </c>
      <c r="G149" s="10">
        <v>7936</v>
      </c>
      <c r="H149" s="10">
        <v>103</v>
      </c>
      <c r="I149" s="10">
        <v>7833</v>
      </c>
      <c r="J149" s="10">
        <v>644</v>
      </c>
      <c r="K149" s="10"/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5" t="s">
        <v>24</v>
      </c>
      <c r="B150" s="10">
        <v>1910</v>
      </c>
      <c r="C150" s="9">
        <v>4.1554973821989529</v>
      </c>
      <c r="D150" s="10">
        <v>7937</v>
      </c>
      <c r="E150" s="10">
        <v>86</v>
      </c>
      <c r="F150" s="10">
        <v>0</v>
      </c>
      <c r="G150" s="10">
        <v>8022</v>
      </c>
      <c r="H150" s="10">
        <v>103</v>
      </c>
      <c r="I150" s="10">
        <v>7919</v>
      </c>
      <c r="J150" s="10">
        <v>645</v>
      </c>
      <c r="K150" s="10"/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5" t="s">
        <v>25</v>
      </c>
      <c r="B151" s="10">
        <v>1917</v>
      </c>
      <c r="C151" s="9">
        <v>4.1757955138236831</v>
      </c>
      <c r="D151" s="10">
        <v>8005</v>
      </c>
      <c r="E151" s="10">
        <v>64</v>
      </c>
      <c r="F151" s="10">
        <v>0</v>
      </c>
      <c r="G151" s="10">
        <v>8069</v>
      </c>
      <c r="H151" s="10">
        <v>105</v>
      </c>
      <c r="I151" s="10">
        <v>7964</v>
      </c>
      <c r="J151" s="10">
        <v>645</v>
      </c>
      <c r="K151" s="10"/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5" t="s">
        <v>26</v>
      </c>
      <c r="B152" s="10">
        <v>1923</v>
      </c>
      <c r="C152" s="9">
        <v>4.1976079043161727</v>
      </c>
      <c r="D152" s="10">
        <v>8072</v>
      </c>
      <c r="E152" s="10">
        <v>50</v>
      </c>
      <c r="F152" s="10">
        <v>0</v>
      </c>
      <c r="G152" s="10">
        <v>8121</v>
      </c>
      <c r="H152" s="10">
        <v>104</v>
      </c>
      <c r="I152" s="10">
        <v>8017</v>
      </c>
      <c r="J152" s="10">
        <v>646</v>
      </c>
      <c r="K152" s="10"/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5" t="s">
        <v>27</v>
      </c>
      <c r="B153" s="10">
        <v>1930</v>
      </c>
      <c r="C153" s="9">
        <v>4.218134715025907</v>
      </c>
      <c r="D153" s="10">
        <v>8141</v>
      </c>
      <c r="E153" s="10">
        <v>50</v>
      </c>
      <c r="F153" s="10">
        <v>0</v>
      </c>
      <c r="G153" s="10">
        <v>8191</v>
      </c>
      <c r="H153" s="10">
        <v>105</v>
      </c>
      <c r="I153" s="10">
        <v>8086</v>
      </c>
      <c r="J153" s="10">
        <v>646</v>
      </c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5" t="s">
        <v>28</v>
      </c>
      <c r="B154" s="10">
        <v>1938</v>
      </c>
      <c r="C154" s="9">
        <v>4.2378740970072242</v>
      </c>
      <c r="D154" s="10">
        <v>8213</v>
      </c>
      <c r="E154" s="10">
        <v>50</v>
      </c>
      <c r="F154" s="10">
        <v>6.2</v>
      </c>
      <c r="G154" s="10">
        <v>8255.7999999999993</v>
      </c>
      <c r="H154" s="10">
        <v>105.79999999999927</v>
      </c>
      <c r="I154" s="10">
        <v>8150</v>
      </c>
      <c r="J154" s="10">
        <v>647</v>
      </c>
      <c r="K154" s="10"/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5" t="s">
        <v>29</v>
      </c>
      <c r="B155" s="10">
        <v>1945</v>
      </c>
      <c r="C155" s="9">
        <v>4.2596401028277633</v>
      </c>
      <c r="D155" s="10">
        <v>8285</v>
      </c>
      <c r="E155" s="10">
        <v>50</v>
      </c>
      <c r="F155" s="10">
        <v>23.8</v>
      </c>
      <c r="G155" s="10">
        <v>8311.2000000000007</v>
      </c>
      <c r="H155" s="10">
        <v>106.20000000000073</v>
      </c>
      <c r="I155" s="10">
        <v>8205</v>
      </c>
      <c r="J155" s="10">
        <v>647</v>
      </c>
      <c r="K155" s="10"/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5" t="s">
        <v>30</v>
      </c>
      <c r="B156" s="10"/>
      <c r="C156" s="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5" t="s">
        <v>30</v>
      </c>
      <c r="B157" s="10"/>
      <c r="C157" s="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5" t="s">
        <v>78</v>
      </c>
      <c r="B158" s="10"/>
      <c r="C158" s="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5" t="s">
        <v>0</v>
      </c>
      <c r="B159" s="10" t="s">
        <v>1</v>
      </c>
      <c r="C159" s="9" t="s">
        <v>2</v>
      </c>
      <c r="D159" s="10" t="s">
        <v>3</v>
      </c>
      <c r="E159" s="10" t="s">
        <v>2</v>
      </c>
      <c r="F159" s="10" t="s">
        <v>2</v>
      </c>
      <c r="G159" s="10" t="s">
        <v>4</v>
      </c>
      <c r="H159" s="10" t="s">
        <v>5</v>
      </c>
      <c r="I159" s="10" t="s">
        <v>6</v>
      </c>
      <c r="J159" s="10" t="s">
        <v>7</v>
      </c>
      <c r="K159" s="10"/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5" t="s">
        <v>8</v>
      </c>
      <c r="B160" s="10" t="s">
        <v>9</v>
      </c>
      <c r="C160" s="9" t="s">
        <v>10</v>
      </c>
      <c r="D160" s="10" t="s">
        <v>11</v>
      </c>
      <c r="E160" s="10" t="s">
        <v>12</v>
      </c>
      <c r="F160" s="10" t="s">
        <v>13</v>
      </c>
      <c r="G160" s="10" t="s">
        <v>14</v>
      </c>
      <c r="H160" s="10" t="s">
        <v>15</v>
      </c>
      <c r="I160" s="10" t="s">
        <v>16</v>
      </c>
      <c r="J160" s="10" t="s">
        <v>17</v>
      </c>
      <c r="K160" s="10"/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5" t="s">
        <v>18</v>
      </c>
      <c r="B161" s="10">
        <v>500</v>
      </c>
      <c r="C161" s="9">
        <v>0.9</v>
      </c>
      <c r="D161" s="10">
        <v>450</v>
      </c>
      <c r="E161" s="10">
        <v>100</v>
      </c>
      <c r="F161" s="10">
        <v>0</v>
      </c>
      <c r="G161" s="10">
        <v>550</v>
      </c>
      <c r="H161" s="10">
        <v>405</v>
      </c>
      <c r="I161" s="10">
        <v>145</v>
      </c>
      <c r="J161" s="10">
        <v>38</v>
      </c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5" t="s">
        <v>19</v>
      </c>
      <c r="B162" s="10">
        <v>475</v>
      </c>
      <c r="C162" s="9">
        <v>0.94736842105263153</v>
      </c>
      <c r="D162" s="10">
        <v>450</v>
      </c>
      <c r="E162" s="10">
        <v>55</v>
      </c>
      <c r="F162" s="10">
        <v>0</v>
      </c>
      <c r="G162" s="10">
        <v>525</v>
      </c>
      <c r="H162" s="10">
        <v>430</v>
      </c>
      <c r="I162" s="10">
        <v>95</v>
      </c>
      <c r="J162" s="10">
        <v>18</v>
      </c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5" t="s">
        <v>20</v>
      </c>
      <c r="B163" s="10">
        <v>468</v>
      </c>
      <c r="C163" s="9">
        <v>0.9358974358974359</v>
      </c>
      <c r="D163" s="10">
        <v>438</v>
      </c>
      <c r="E163" s="10">
        <v>88.9</v>
      </c>
      <c r="F163" s="10">
        <v>0</v>
      </c>
      <c r="G163" s="10">
        <v>532.9</v>
      </c>
      <c r="H163" s="10">
        <v>435.09999999999997</v>
      </c>
      <c r="I163" s="10">
        <v>97.8</v>
      </c>
      <c r="J163" s="10">
        <v>12</v>
      </c>
      <c r="K163" s="10"/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5" t="s">
        <v>21</v>
      </c>
      <c r="B164" s="10">
        <v>467</v>
      </c>
      <c r="C164" s="9">
        <v>0.93147751605995721</v>
      </c>
      <c r="D164" s="10">
        <v>435</v>
      </c>
      <c r="E164" s="10">
        <v>100.1</v>
      </c>
      <c r="F164" s="10">
        <v>0</v>
      </c>
      <c r="G164" s="10">
        <v>535.1</v>
      </c>
      <c r="H164" s="10">
        <v>436.8</v>
      </c>
      <c r="I164" s="10">
        <v>98.3</v>
      </c>
      <c r="J164" s="10">
        <v>12</v>
      </c>
      <c r="K164" s="10"/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5" t="s">
        <v>22</v>
      </c>
      <c r="B165" s="10">
        <v>469</v>
      </c>
      <c r="C165" s="9">
        <v>0.92537313432835822</v>
      </c>
      <c r="D165" s="10">
        <v>434</v>
      </c>
      <c r="E165" s="10">
        <v>101.4</v>
      </c>
      <c r="F165" s="10">
        <v>0</v>
      </c>
      <c r="G165" s="10">
        <v>535.4</v>
      </c>
      <c r="H165" s="10">
        <v>436</v>
      </c>
      <c r="I165" s="10">
        <v>99.4</v>
      </c>
      <c r="J165" s="10">
        <v>12</v>
      </c>
      <c r="K165" s="10"/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5" t="s">
        <v>23</v>
      </c>
      <c r="B166" s="10">
        <v>471</v>
      </c>
      <c r="C166" s="9">
        <v>0.92144373673036095</v>
      </c>
      <c r="D166" s="10">
        <v>434</v>
      </c>
      <c r="E166" s="10">
        <v>102.4</v>
      </c>
      <c r="F166" s="10">
        <v>0</v>
      </c>
      <c r="G166" s="10">
        <v>536.4</v>
      </c>
      <c r="H166" s="10">
        <v>435.9</v>
      </c>
      <c r="I166" s="10">
        <v>100.5</v>
      </c>
      <c r="J166" s="10">
        <v>12</v>
      </c>
      <c r="K166" s="10"/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5" t="s">
        <v>24</v>
      </c>
      <c r="B167" s="10">
        <v>473</v>
      </c>
      <c r="C167" s="9">
        <v>0.92389006342494717</v>
      </c>
      <c r="D167" s="10">
        <v>437</v>
      </c>
      <c r="E167" s="10">
        <v>103.7</v>
      </c>
      <c r="F167" s="10">
        <v>0</v>
      </c>
      <c r="G167" s="10">
        <v>540.70000000000005</v>
      </c>
      <c r="H167" s="10">
        <v>439.50000000000006</v>
      </c>
      <c r="I167" s="10">
        <v>101.2</v>
      </c>
      <c r="J167" s="10">
        <v>12</v>
      </c>
      <c r="K167" s="10"/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5" t="s">
        <v>25</v>
      </c>
      <c r="B168" s="10">
        <v>475</v>
      </c>
      <c r="C168" s="9">
        <v>0.9263157894736842</v>
      </c>
      <c r="D168" s="10">
        <v>440</v>
      </c>
      <c r="E168" s="10">
        <v>103.6</v>
      </c>
      <c r="F168" s="10">
        <v>0</v>
      </c>
      <c r="G168" s="10">
        <v>543.6</v>
      </c>
      <c r="H168" s="10">
        <v>441.40000000000003</v>
      </c>
      <c r="I168" s="10">
        <v>102.2</v>
      </c>
      <c r="J168" s="10">
        <v>12</v>
      </c>
      <c r="K168" s="10"/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5" t="s">
        <v>26</v>
      </c>
      <c r="B169" s="10">
        <v>476</v>
      </c>
      <c r="C169" s="9">
        <v>0.93067226890756305</v>
      </c>
      <c r="D169" s="10">
        <v>443</v>
      </c>
      <c r="E169" s="10">
        <v>103.5</v>
      </c>
      <c r="F169" s="10">
        <v>0</v>
      </c>
      <c r="G169" s="10">
        <v>546.5</v>
      </c>
      <c r="H169" s="10">
        <v>443.7</v>
      </c>
      <c r="I169" s="10">
        <v>102.8</v>
      </c>
      <c r="J169" s="10">
        <v>12</v>
      </c>
      <c r="K169" s="10"/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5" t="s">
        <v>27</v>
      </c>
      <c r="B170" s="10">
        <v>479</v>
      </c>
      <c r="C170" s="9">
        <v>0.93319415448851772</v>
      </c>
      <c r="D170" s="10">
        <v>447</v>
      </c>
      <c r="E170" s="10">
        <v>103.8</v>
      </c>
      <c r="F170" s="10">
        <v>0</v>
      </c>
      <c r="G170" s="10">
        <v>550.79999999999995</v>
      </c>
      <c r="H170" s="10">
        <v>447.4</v>
      </c>
      <c r="I170" s="10">
        <v>103.4</v>
      </c>
      <c r="J170" s="10">
        <v>12</v>
      </c>
      <c r="K170" s="10"/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5" t="s">
        <v>28</v>
      </c>
      <c r="B171" s="10">
        <v>481</v>
      </c>
      <c r="C171" s="9">
        <v>0.93762993762993763</v>
      </c>
      <c r="D171" s="10">
        <v>451</v>
      </c>
      <c r="E171" s="10">
        <v>104</v>
      </c>
      <c r="F171" s="10">
        <v>0</v>
      </c>
      <c r="G171" s="10">
        <v>555</v>
      </c>
      <c r="H171" s="10">
        <v>451</v>
      </c>
      <c r="I171" s="10">
        <v>104</v>
      </c>
      <c r="J171" s="10">
        <v>12</v>
      </c>
      <c r="K171" s="10"/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5" t="s">
        <v>29</v>
      </c>
      <c r="B172" s="10">
        <v>483</v>
      </c>
      <c r="C172" s="9">
        <v>0.94202898550724634</v>
      </c>
      <c r="D172" s="10">
        <v>455</v>
      </c>
      <c r="E172" s="10">
        <v>104.1</v>
      </c>
      <c r="F172" s="10">
        <v>0</v>
      </c>
      <c r="G172" s="10">
        <v>559.1</v>
      </c>
      <c r="H172" s="10">
        <v>454.6</v>
      </c>
      <c r="I172" s="10">
        <v>104.5</v>
      </c>
      <c r="J172" s="10">
        <v>12</v>
      </c>
      <c r="K172" s="10"/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5" t="s">
        <v>30</v>
      </c>
      <c r="B173" s="10"/>
      <c r="C173" s="9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5" t="s">
        <v>30</v>
      </c>
      <c r="B174" s="10"/>
      <c r="C174" s="9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5" t="s">
        <v>79</v>
      </c>
      <c r="B175" s="10"/>
      <c r="C175" s="9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5" t="s">
        <v>0</v>
      </c>
      <c r="B176" s="10" t="s">
        <v>1</v>
      </c>
      <c r="C176" s="9" t="s">
        <v>2</v>
      </c>
      <c r="D176" s="10" t="s">
        <v>3</v>
      </c>
      <c r="E176" s="10" t="s">
        <v>2</v>
      </c>
      <c r="F176" s="10" t="s">
        <v>2</v>
      </c>
      <c r="G176" s="10" t="s">
        <v>4</v>
      </c>
      <c r="H176" s="10" t="s">
        <v>5</v>
      </c>
      <c r="I176" s="10" t="s">
        <v>6</v>
      </c>
      <c r="J176" s="10" t="s">
        <v>7</v>
      </c>
      <c r="K176" s="10"/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5" t="s">
        <v>8</v>
      </c>
      <c r="B177" s="10" t="s">
        <v>9</v>
      </c>
      <c r="C177" s="9" t="s">
        <v>10</v>
      </c>
      <c r="D177" s="10" t="s">
        <v>11</v>
      </c>
      <c r="E177" s="10" t="s">
        <v>12</v>
      </c>
      <c r="F177" s="10" t="s">
        <v>13</v>
      </c>
      <c r="G177" s="10" t="s">
        <v>14</v>
      </c>
      <c r="H177" s="10" t="s">
        <v>15</v>
      </c>
      <c r="I177" s="10" t="s">
        <v>16</v>
      </c>
      <c r="J177" s="10" t="s">
        <v>17</v>
      </c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5" t="s">
        <v>18</v>
      </c>
      <c r="B178" s="10">
        <v>288</v>
      </c>
      <c r="C178" s="9">
        <v>2.5763888888888888</v>
      </c>
      <c r="D178" s="10">
        <v>742</v>
      </c>
      <c r="E178" s="10">
        <v>410</v>
      </c>
      <c r="F178" s="10">
        <v>45</v>
      </c>
      <c r="G178" s="10">
        <v>1077</v>
      </c>
      <c r="H178" s="10">
        <v>25</v>
      </c>
      <c r="I178" s="10">
        <v>1052</v>
      </c>
      <c r="J178" s="10">
        <v>81</v>
      </c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5" t="s">
        <v>19</v>
      </c>
      <c r="B179" s="10">
        <v>292</v>
      </c>
      <c r="C179" s="9">
        <v>2.6095890410958904</v>
      </c>
      <c r="D179" s="10">
        <v>762</v>
      </c>
      <c r="E179" s="10">
        <v>610</v>
      </c>
      <c r="F179" s="10">
        <v>40</v>
      </c>
      <c r="G179" s="10">
        <v>1312</v>
      </c>
      <c r="H179" s="10">
        <v>25</v>
      </c>
      <c r="I179" s="10">
        <v>1287</v>
      </c>
      <c r="J179" s="10">
        <v>101</v>
      </c>
      <c r="K179" s="10"/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5" t="s">
        <v>20</v>
      </c>
      <c r="B180" s="10">
        <v>295</v>
      </c>
      <c r="C180" s="9">
        <v>2.6033898305084744</v>
      </c>
      <c r="D180" s="10">
        <v>768</v>
      </c>
      <c r="E180" s="10">
        <v>605</v>
      </c>
      <c r="F180" s="10">
        <v>29.5</v>
      </c>
      <c r="G180" s="10">
        <v>1341.1</v>
      </c>
      <c r="H180" s="10">
        <v>25.099999999999909</v>
      </c>
      <c r="I180" s="10">
        <v>1316</v>
      </c>
      <c r="J180" s="10">
        <v>103.4</v>
      </c>
      <c r="K180" s="10"/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5" t="s">
        <v>21</v>
      </c>
      <c r="B181" s="10">
        <v>297.10000000000002</v>
      </c>
      <c r="C181" s="9">
        <v>2.6119151800740488</v>
      </c>
      <c r="D181" s="10">
        <v>776</v>
      </c>
      <c r="E181" s="10">
        <v>604</v>
      </c>
      <c r="F181" s="10">
        <v>29.9</v>
      </c>
      <c r="G181" s="10">
        <v>1348.6</v>
      </c>
      <c r="H181" s="10">
        <v>25.599999999999909</v>
      </c>
      <c r="I181" s="10">
        <v>1323</v>
      </c>
      <c r="J181" s="10">
        <v>104.9</v>
      </c>
      <c r="K181" s="10"/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5" t="s">
        <v>22</v>
      </c>
      <c r="B182" s="10">
        <v>299</v>
      </c>
      <c r="C182" s="9">
        <v>2.6153846153846154</v>
      </c>
      <c r="D182" s="10">
        <v>782</v>
      </c>
      <c r="E182" s="10">
        <v>609</v>
      </c>
      <c r="F182" s="10">
        <v>30.3</v>
      </c>
      <c r="G182" s="10">
        <v>1358.8000000000002</v>
      </c>
      <c r="H182" s="10">
        <v>25.800000000000182</v>
      </c>
      <c r="I182" s="10">
        <v>1333</v>
      </c>
      <c r="J182" s="10">
        <v>106.8</v>
      </c>
      <c r="K182" s="10"/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5" t="s">
        <v>23</v>
      </c>
      <c r="B183" s="10">
        <v>301.2</v>
      </c>
      <c r="C183" s="9">
        <v>2.6195219123505975</v>
      </c>
      <c r="D183" s="10">
        <v>789</v>
      </c>
      <c r="E183" s="10">
        <v>608</v>
      </c>
      <c r="F183" s="10">
        <v>30.2</v>
      </c>
      <c r="G183" s="10">
        <v>1364.8999999999999</v>
      </c>
      <c r="H183" s="10">
        <v>25.899999999999864</v>
      </c>
      <c r="I183" s="10">
        <v>1339</v>
      </c>
      <c r="J183" s="10">
        <v>108.7</v>
      </c>
      <c r="K183" s="10"/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5" t="s">
        <v>24</v>
      </c>
      <c r="B184" s="10">
        <v>302.39999999999998</v>
      </c>
      <c r="C184" s="9">
        <v>2.6256613756613758</v>
      </c>
      <c r="D184" s="10">
        <v>794</v>
      </c>
      <c r="E184" s="10">
        <v>612</v>
      </c>
      <c r="F184" s="10">
        <v>30</v>
      </c>
      <c r="G184" s="10">
        <v>1374.3</v>
      </c>
      <c r="H184" s="10">
        <v>25.299999999999955</v>
      </c>
      <c r="I184" s="10">
        <v>1349</v>
      </c>
      <c r="J184" s="10">
        <v>110.4</v>
      </c>
      <c r="K184" s="10"/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5" t="s">
        <v>25</v>
      </c>
      <c r="B185" s="10">
        <v>305.3</v>
      </c>
      <c r="C185" s="9">
        <v>2.6301998034719944</v>
      </c>
      <c r="D185" s="10">
        <v>803</v>
      </c>
      <c r="E185" s="10">
        <v>609</v>
      </c>
      <c r="F185" s="10">
        <v>29.8</v>
      </c>
      <c r="G185" s="10">
        <v>1380.3000000000002</v>
      </c>
      <c r="H185" s="10">
        <v>26.300000000000182</v>
      </c>
      <c r="I185" s="10">
        <v>1354</v>
      </c>
      <c r="J185" s="10">
        <v>112.3</v>
      </c>
      <c r="K185" s="10"/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5" t="s">
        <v>26</v>
      </c>
      <c r="B186" s="10">
        <v>308</v>
      </c>
      <c r="C186" s="9">
        <v>2.6363636363636362</v>
      </c>
      <c r="D186" s="10">
        <v>812</v>
      </c>
      <c r="E186" s="10">
        <v>603</v>
      </c>
      <c r="F186" s="10">
        <v>29.5</v>
      </c>
      <c r="G186" s="10">
        <v>1383.8</v>
      </c>
      <c r="H186" s="10">
        <v>25.799999999999955</v>
      </c>
      <c r="I186" s="10">
        <v>1358</v>
      </c>
      <c r="J186" s="10">
        <v>114</v>
      </c>
      <c r="K186" s="10"/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5" t="s">
        <v>27</v>
      </c>
      <c r="B187" s="10">
        <v>310.39999999999998</v>
      </c>
      <c r="C187" s="9">
        <v>2.6449742268041239</v>
      </c>
      <c r="D187" s="10">
        <v>821</v>
      </c>
      <c r="E187" s="10">
        <v>603</v>
      </c>
      <c r="F187" s="10">
        <v>29.9</v>
      </c>
      <c r="G187" s="10">
        <v>1392.3</v>
      </c>
      <c r="H187" s="10">
        <v>27.299999999999955</v>
      </c>
      <c r="I187" s="10">
        <v>1365</v>
      </c>
      <c r="J187" s="10">
        <v>115.8</v>
      </c>
      <c r="K187" s="10"/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5" t="s">
        <v>28</v>
      </c>
      <c r="B188" s="10">
        <v>313.2</v>
      </c>
      <c r="C188" s="9">
        <v>2.6532567049808429</v>
      </c>
      <c r="D188" s="10">
        <v>831</v>
      </c>
      <c r="E188" s="10">
        <v>600</v>
      </c>
      <c r="F188" s="10">
        <v>29.9</v>
      </c>
      <c r="G188" s="10">
        <v>1399.3999999999999</v>
      </c>
      <c r="H188" s="10">
        <v>27.399999999999864</v>
      </c>
      <c r="I188" s="10">
        <v>1372</v>
      </c>
      <c r="J188" s="10">
        <v>117.5</v>
      </c>
      <c r="K188" s="10"/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5" t="s">
        <v>29</v>
      </c>
      <c r="B189" s="10">
        <v>316.39999999999998</v>
      </c>
      <c r="C189" s="9">
        <v>2.6580278128950696</v>
      </c>
      <c r="D189" s="10">
        <v>841</v>
      </c>
      <c r="E189" s="10">
        <v>596</v>
      </c>
      <c r="F189" s="10">
        <v>29.8</v>
      </c>
      <c r="G189" s="10">
        <v>1405.4</v>
      </c>
      <c r="H189" s="10">
        <v>27.400000000000091</v>
      </c>
      <c r="I189" s="10">
        <v>1378</v>
      </c>
      <c r="J189" s="10">
        <v>119.3</v>
      </c>
      <c r="K189" s="10"/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5" t="s">
        <v>30</v>
      </c>
      <c r="B190" s="10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5" t="s">
        <v>30</v>
      </c>
      <c r="B191" s="10"/>
      <c r="C191" s="9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5" t="s">
        <v>80</v>
      </c>
      <c r="B192" s="10"/>
      <c r="C192" s="9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5" t="s">
        <v>0</v>
      </c>
      <c r="B193" s="10" t="s">
        <v>1</v>
      </c>
      <c r="C193" s="9" t="s">
        <v>2</v>
      </c>
      <c r="D193" s="10" t="s">
        <v>3</v>
      </c>
      <c r="E193" s="10" t="s">
        <v>2</v>
      </c>
      <c r="F193" s="10" t="s">
        <v>2</v>
      </c>
      <c r="G193" s="10" t="s">
        <v>4</v>
      </c>
      <c r="H193" s="10" t="s">
        <v>5</v>
      </c>
      <c r="I193" s="10" t="s">
        <v>6</v>
      </c>
      <c r="J193" s="10" t="s">
        <v>7</v>
      </c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5" t="s">
        <v>8</v>
      </c>
      <c r="B194" s="10" t="s">
        <v>9</v>
      </c>
      <c r="C194" s="9" t="s">
        <v>10</v>
      </c>
      <c r="D194" s="10" t="s">
        <v>11</v>
      </c>
      <c r="E194" s="10" t="s">
        <v>12</v>
      </c>
      <c r="F194" s="10" t="s">
        <v>13</v>
      </c>
      <c r="G194" s="10" t="s">
        <v>14</v>
      </c>
      <c r="H194" s="10" t="s">
        <v>15</v>
      </c>
      <c r="I194" s="10" t="s">
        <v>16</v>
      </c>
      <c r="J194" s="10" t="s">
        <v>17</v>
      </c>
      <c r="K194" s="10"/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5" t="s">
        <v>18</v>
      </c>
      <c r="B195" s="10">
        <v>13368</v>
      </c>
      <c r="C195" s="9">
        <v>0.844853381208857</v>
      </c>
      <c r="D195" s="10">
        <v>11294</v>
      </c>
      <c r="E195" s="10">
        <v>497</v>
      </c>
      <c r="F195" s="10">
        <v>156</v>
      </c>
      <c r="G195" s="10">
        <v>11732</v>
      </c>
      <c r="H195" s="10">
        <v>10939</v>
      </c>
      <c r="I195" s="10">
        <v>793</v>
      </c>
      <c r="J195" s="10">
        <v>1143</v>
      </c>
      <c r="K195" s="10"/>
      <c r="L195" s="10"/>
      <c r="M195" s="10"/>
      <c r="N195" s="10"/>
      <c r="O195" s="10"/>
      <c r="P195" s="10"/>
      <c r="Q195" s="10"/>
      <c r="R195" s="10"/>
      <c r="S195" s="10"/>
    </row>
    <row r="196" spans="1:19">
      <c r="A196" s="5" t="s">
        <v>19</v>
      </c>
      <c r="B196" s="10">
        <v>13291</v>
      </c>
      <c r="C196" s="9">
        <v>0.92461063877812055</v>
      </c>
      <c r="D196" s="10">
        <v>12289</v>
      </c>
      <c r="E196" s="10">
        <v>525</v>
      </c>
      <c r="F196" s="10">
        <v>125</v>
      </c>
      <c r="G196" s="10">
        <v>12864</v>
      </c>
      <c r="H196" s="10">
        <v>11826</v>
      </c>
      <c r="I196" s="10">
        <v>1038</v>
      </c>
      <c r="J196" s="10">
        <v>968</v>
      </c>
      <c r="K196" s="10"/>
      <c r="L196" s="10"/>
      <c r="M196" s="10"/>
      <c r="N196" s="10"/>
      <c r="O196" s="10"/>
      <c r="P196" s="10"/>
      <c r="Q196" s="10"/>
      <c r="R196" s="10"/>
      <c r="S196" s="10"/>
    </row>
    <row r="197" spans="1:19">
      <c r="A197" s="5" t="s">
        <v>20</v>
      </c>
      <c r="B197" s="10">
        <v>13318</v>
      </c>
      <c r="C197" s="9">
        <v>0.95404715422736142</v>
      </c>
      <c r="D197" s="10">
        <v>12706</v>
      </c>
      <c r="E197" s="10">
        <v>525.29999999999995</v>
      </c>
      <c r="F197" s="10">
        <v>125</v>
      </c>
      <c r="G197" s="10">
        <v>13142.3</v>
      </c>
      <c r="H197" s="10">
        <v>12133.3</v>
      </c>
      <c r="I197" s="10">
        <v>1009</v>
      </c>
      <c r="J197" s="10">
        <v>932</v>
      </c>
      <c r="K197" s="10"/>
      <c r="L197" s="10"/>
      <c r="M197" s="10"/>
      <c r="N197" s="10"/>
      <c r="O197" s="10"/>
      <c r="P197" s="10"/>
      <c r="Q197" s="10"/>
      <c r="R197" s="10"/>
      <c r="S197" s="10"/>
    </row>
    <row r="198" spans="1:19">
      <c r="A198" s="5" t="s">
        <v>21</v>
      </c>
      <c r="B198" s="10">
        <v>13507</v>
      </c>
      <c r="C198" s="9">
        <v>0.96542533501147554</v>
      </c>
      <c r="D198" s="10">
        <v>13040</v>
      </c>
      <c r="E198" s="10">
        <v>525.1</v>
      </c>
      <c r="F198" s="10">
        <v>125</v>
      </c>
      <c r="G198" s="10">
        <v>13455.1</v>
      </c>
      <c r="H198" s="10">
        <v>12444.1</v>
      </c>
      <c r="I198" s="10">
        <v>1011</v>
      </c>
      <c r="J198" s="10">
        <v>917</v>
      </c>
      <c r="K198" s="10"/>
      <c r="L198" s="10"/>
      <c r="M198" s="10"/>
      <c r="N198" s="10"/>
      <c r="O198" s="10"/>
      <c r="P198" s="10"/>
      <c r="Q198" s="10"/>
      <c r="R198" s="10"/>
      <c r="S198" s="10"/>
    </row>
    <row r="199" spans="1:19">
      <c r="A199" s="5" t="s">
        <v>22</v>
      </c>
      <c r="B199" s="10">
        <v>13669</v>
      </c>
      <c r="C199" s="9">
        <v>0.97871095178871903</v>
      </c>
      <c r="D199" s="10">
        <v>13378</v>
      </c>
      <c r="E199" s="10">
        <v>524.9</v>
      </c>
      <c r="F199" s="10">
        <v>125</v>
      </c>
      <c r="G199" s="10">
        <v>13795.9</v>
      </c>
      <c r="H199" s="10">
        <v>12784.9</v>
      </c>
      <c r="I199" s="10">
        <v>1011</v>
      </c>
      <c r="J199" s="10">
        <v>899</v>
      </c>
      <c r="K199" s="10"/>
      <c r="L199" s="10"/>
      <c r="M199" s="10"/>
      <c r="N199" s="10"/>
      <c r="O199" s="10"/>
      <c r="P199" s="10"/>
      <c r="Q199" s="10"/>
      <c r="R199" s="10"/>
      <c r="S199" s="10"/>
    </row>
    <row r="200" spans="1:19">
      <c r="A200" s="5" t="s">
        <v>23</v>
      </c>
      <c r="B200" s="10">
        <v>13715</v>
      </c>
      <c r="C200" s="9">
        <v>1.0032081662413417</v>
      </c>
      <c r="D200" s="10">
        <v>13759</v>
      </c>
      <c r="E200" s="10">
        <v>524.29999999999995</v>
      </c>
      <c r="F200" s="10">
        <v>125</v>
      </c>
      <c r="G200" s="10">
        <v>14185.3</v>
      </c>
      <c r="H200" s="10">
        <v>13192.3</v>
      </c>
      <c r="I200" s="10">
        <v>993</v>
      </c>
      <c r="J200" s="10">
        <v>872</v>
      </c>
      <c r="K200" s="10"/>
      <c r="L200" s="10"/>
      <c r="M200" s="10"/>
      <c r="N200" s="10"/>
      <c r="O200" s="10"/>
      <c r="P200" s="10"/>
      <c r="Q200" s="10"/>
      <c r="R200" s="10"/>
      <c r="S200" s="10"/>
    </row>
    <row r="201" spans="1:19">
      <c r="A201" s="5" t="s">
        <v>24</v>
      </c>
      <c r="B201" s="10">
        <v>13924</v>
      </c>
      <c r="C201" s="9">
        <v>1.0163027865555874</v>
      </c>
      <c r="D201" s="10">
        <v>14151</v>
      </c>
      <c r="E201" s="10">
        <v>526.1</v>
      </c>
      <c r="F201" s="10">
        <v>125</v>
      </c>
      <c r="G201" s="10">
        <v>14567.1</v>
      </c>
      <c r="H201" s="10">
        <v>13574.1</v>
      </c>
      <c r="I201" s="10">
        <v>993</v>
      </c>
      <c r="J201" s="10">
        <v>857</v>
      </c>
      <c r="K201" s="10"/>
      <c r="L201" s="10"/>
      <c r="M201" s="10"/>
      <c r="N201" s="10"/>
      <c r="O201" s="10"/>
      <c r="P201" s="10"/>
      <c r="Q201" s="10"/>
      <c r="R201" s="10"/>
      <c r="S201" s="10"/>
    </row>
    <row r="202" spans="1:19">
      <c r="A202" s="5" t="s">
        <v>25</v>
      </c>
      <c r="B202" s="10">
        <v>13996</v>
      </c>
      <c r="C202" s="9">
        <v>1.0342955130037153</v>
      </c>
      <c r="D202" s="10">
        <v>14476</v>
      </c>
      <c r="E202" s="10">
        <v>526.9</v>
      </c>
      <c r="F202" s="10">
        <v>125</v>
      </c>
      <c r="G202" s="10">
        <v>14897.9</v>
      </c>
      <c r="H202" s="10">
        <v>13910.9</v>
      </c>
      <c r="I202" s="10">
        <v>987</v>
      </c>
      <c r="J202" s="10">
        <v>837</v>
      </c>
      <c r="K202" s="10"/>
      <c r="L202" s="10"/>
      <c r="M202" s="10"/>
      <c r="N202" s="10"/>
      <c r="O202" s="10"/>
      <c r="P202" s="10"/>
      <c r="Q202" s="10"/>
      <c r="R202" s="10"/>
      <c r="S202" s="10"/>
    </row>
    <row r="203" spans="1:19">
      <c r="A203" s="5" t="s">
        <v>26</v>
      </c>
      <c r="B203" s="10">
        <v>14105</v>
      </c>
      <c r="C203" s="9">
        <v>1.049911378943637</v>
      </c>
      <c r="D203" s="10">
        <v>14809</v>
      </c>
      <c r="E203" s="10">
        <v>527.4</v>
      </c>
      <c r="F203" s="10">
        <v>125</v>
      </c>
      <c r="G203" s="10">
        <v>15228.4</v>
      </c>
      <c r="H203" s="10">
        <v>14244.4</v>
      </c>
      <c r="I203" s="10">
        <v>984</v>
      </c>
      <c r="J203" s="10">
        <v>820</v>
      </c>
      <c r="K203" s="10"/>
      <c r="L203" s="10"/>
      <c r="M203" s="10"/>
      <c r="N203" s="10"/>
      <c r="O203" s="10"/>
      <c r="P203" s="10"/>
      <c r="Q203" s="10"/>
      <c r="R203" s="10"/>
      <c r="S203" s="10"/>
    </row>
    <row r="204" spans="1:19">
      <c r="A204" s="5" t="s">
        <v>27</v>
      </c>
      <c r="B204" s="10">
        <v>14199</v>
      </c>
      <c r="C204" s="9">
        <v>1.0663427001901542</v>
      </c>
      <c r="D204" s="10">
        <v>15141</v>
      </c>
      <c r="E204" s="10">
        <v>528.6</v>
      </c>
      <c r="F204" s="10">
        <v>125</v>
      </c>
      <c r="G204" s="10">
        <v>15561.599999999999</v>
      </c>
      <c r="H204" s="10">
        <v>14580.599999999999</v>
      </c>
      <c r="I204" s="10">
        <v>981</v>
      </c>
      <c r="J204" s="10">
        <v>803</v>
      </c>
      <c r="K204" s="10"/>
      <c r="L204" s="10"/>
      <c r="M204" s="10"/>
      <c r="N204" s="10"/>
      <c r="O204" s="10"/>
      <c r="P204" s="10"/>
      <c r="Q204" s="10"/>
      <c r="R204" s="10"/>
      <c r="S204" s="10"/>
    </row>
    <row r="205" spans="1:19">
      <c r="A205" s="5" t="s">
        <v>28</v>
      </c>
      <c r="B205" s="10">
        <v>14273</v>
      </c>
      <c r="C205" s="9">
        <v>1.0849856372171232</v>
      </c>
      <c r="D205" s="10">
        <v>15486</v>
      </c>
      <c r="E205" s="10">
        <v>529.5</v>
      </c>
      <c r="F205" s="10">
        <v>125</v>
      </c>
      <c r="G205" s="10">
        <v>15908.5</v>
      </c>
      <c r="H205" s="10">
        <v>14933.5</v>
      </c>
      <c r="I205" s="10">
        <v>975</v>
      </c>
      <c r="J205" s="10">
        <v>785</v>
      </c>
      <c r="K205" s="10"/>
      <c r="L205" s="10"/>
      <c r="M205" s="10"/>
      <c r="N205" s="10"/>
      <c r="O205" s="10"/>
      <c r="P205" s="10"/>
      <c r="Q205" s="10"/>
      <c r="R205" s="10"/>
      <c r="S205" s="10"/>
    </row>
    <row r="206" spans="1:19">
      <c r="A206" s="5" t="s">
        <v>29</v>
      </c>
      <c r="B206" s="10">
        <v>14341</v>
      </c>
      <c r="C206" s="9">
        <v>1.1032006136252701</v>
      </c>
      <c r="D206" s="10">
        <v>15821</v>
      </c>
      <c r="E206" s="10">
        <v>530.6</v>
      </c>
      <c r="F206" s="10">
        <v>125</v>
      </c>
      <c r="G206" s="10">
        <v>16243.599999999999</v>
      </c>
      <c r="H206" s="10">
        <v>15273.599999999999</v>
      </c>
      <c r="I206" s="10">
        <v>970</v>
      </c>
      <c r="J206" s="10">
        <v>768</v>
      </c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1:19">
      <c r="A207" s="5" t="s">
        <v>30</v>
      </c>
      <c r="B207" s="10"/>
      <c r="C207" s="9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</row>
    <row r="208" spans="1:19">
      <c r="A208" s="5" t="s">
        <v>30</v>
      </c>
      <c r="B208" s="10"/>
      <c r="C208" s="9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1:19">
      <c r="A209" s="5" t="s">
        <v>81</v>
      </c>
      <c r="B209" s="10"/>
      <c r="C209" s="9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1:19">
      <c r="A210" s="5" t="s">
        <v>0</v>
      </c>
      <c r="B210" s="10" t="s">
        <v>1</v>
      </c>
      <c r="C210" s="9" t="s">
        <v>2</v>
      </c>
      <c r="D210" s="10" t="s">
        <v>3</v>
      </c>
      <c r="E210" s="10" t="s">
        <v>2</v>
      </c>
      <c r="F210" s="10" t="s">
        <v>2</v>
      </c>
      <c r="G210" s="10" t="s">
        <v>4</v>
      </c>
      <c r="H210" s="10" t="s">
        <v>5</v>
      </c>
      <c r="I210" s="10" t="s">
        <v>6</v>
      </c>
      <c r="J210" s="10" t="s">
        <v>7</v>
      </c>
      <c r="K210" s="10"/>
      <c r="L210" s="10"/>
      <c r="M210" s="10"/>
      <c r="N210" s="10"/>
      <c r="O210" s="10"/>
      <c r="P210" s="10"/>
      <c r="Q210" s="10"/>
      <c r="R210" s="10"/>
      <c r="S210" s="10"/>
    </row>
    <row r="211" spans="1:19">
      <c r="A211" s="5" t="s">
        <v>8</v>
      </c>
      <c r="B211" s="10" t="s">
        <v>9</v>
      </c>
      <c r="C211" s="9" t="s">
        <v>10</v>
      </c>
      <c r="D211" s="10" t="s">
        <v>11</v>
      </c>
      <c r="E211" s="10" t="s">
        <v>12</v>
      </c>
      <c r="F211" s="10" t="s">
        <v>13</v>
      </c>
      <c r="G211" s="10" t="s">
        <v>14</v>
      </c>
      <c r="H211" s="10" t="s">
        <v>15</v>
      </c>
      <c r="I211" s="10" t="s">
        <v>16</v>
      </c>
      <c r="J211" s="10" t="s">
        <v>17</v>
      </c>
      <c r="K211" s="10"/>
      <c r="L211" s="10"/>
      <c r="M211" s="10"/>
      <c r="N211" s="10"/>
      <c r="O211" s="10"/>
      <c r="P211" s="10"/>
      <c r="Q211" s="10"/>
      <c r="R211" s="10"/>
      <c r="S211" s="10"/>
    </row>
    <row r="212" spans="1:19">
      <c r="A212" s="5" t="s">
        <v>18</v>
      </c>
      <c r="B212" s="10">
        <v>80</v>
      </c>
      <c r="C212" s="9">
        <v>3.3125</v>
      </c>
      <c r="D212" s="10">
        <v>265</v>
      </c>
      <c r="E212" s="10">
        <v>3</v>
      </c>
      <c r="F212" s="10">
        <v>0</v>
      </c>
      <c r="G212" s="10">
        <v>275</v>
      </c>
      <c r="H212" s="10">
        <v>250</v>
      </c>
      <c r="I212" s="10">
        <v>25</v>
      </c>
      <c r="J212" s="10">
        <v>20</v>
      </c>
      <c r="K212" s="10"/>
      <c r="L212" s="10"/>
      <c r="M212" s="10"/>
      <c r="N212" s="10"/>
      <c r="O212" s="10"/>
      <c r="P212" s="10"/>
      <c r="Q212" s="10"/>
      <c r="R212" s="10"/>
      <c r="S212" s="10"/>
    </row>
    <row r="213" spans="1:19">
      <c r="A213" s="5" t="s">
        <v>19</v>
      </c>
      <c r="B213" s="10">
        <v>80</v>
      </c>
      <c r="C213" s="9">
        <v>3.3125</v>
      </c>
      <c r="D213" s="10">
        <v>265</v>
      </c>
      <c r="E213" s="10">
        <v>100</v>
      </c>
      <c r="F213" s="10">
        <v>0</v>
      </c>
      <c r="G213" s="10">
        <v>350</v>
      </c>
      <c r="H213" s="10">
        <v>250</v>
      </c>
      <c r="I213" s="10">
        <v>100</v>
      </c>
      <c r="J213" s="10">
        <v>35</v>
      </c>
      <c r="K213" s="10"/>
      <c r="L213" s="10"/>
      <c r="M213" s="10"/>
      <c r="N213" s="10"/>
      <c r="O213" s="10"/>
      <c r="P213" s="10"/>
      <c r="Q213" s="10"/>
      <c r="R213" s="10"/>
      <c r="S213" s="10"/>
    </row>
    <row r="214" spans="1:19">
      <c r="A214" s="5" t="s">
        <v>20</v>
      </c>
      <c r="B214" s="10">
        <v>77.900000000000006</v>
      </c>
      <c r="C214" s="9">
        <v>3.3350449293966622</v>
      </c>
      <c r="D214" s="10">
        <v>259.8</v>
      </c>
      <c r="E214" s="10">
        <v>95.5</v>
      </c>
      <c r="F214" s="10">
        <v>-5.6300000000000003E-2</v>
      </c>
      <c r="G214" s="10">
        <v>352.84630000000004</v>
      </c>
      <c r="H214" s="10">
        <v>254.24630000000005</v>
      </c>
      <c r="I214" s="10">
        <v>98.6</v>
      </c>
      <c r="J214" s="10">
        <v>37.51</v>
      </c>
      <c r="K214" s="10"/>
      <c r="L214" s="10"/>
      <c r="M214" s="10"/>
      <c r="N214" s="10"/>
      <c r="O214" s="10"/>
      <c r="P214" s="10"/>
      <c r="Q214" s="10"/>
      <c r="R214" s="10"/>
      <c r="S214" s="10"/>
    </row>
    <row r="215" spans="1:19">
      <c r="A215" s="5" t="s">
        <v>21</v>
      </c>
      <c r="B215" s="10">
        <v>76.5</v>
      </c>
      <c r="C215" s="9">
        <v>3.3607843137254907</v>
      </c>
      <c r="D215" s="10">
        <v>257.10000000000002</v>
      </c>
      <c r="E215" s="10">
        <v>90.8</v>
      </c>
      <c r="F215" s="10">
        <v>-3.3300000000000003E-2</v>
      </c>
      <c r="G215" s="10">
        <v>346.92330000000004</v>
      </c>
      <c r="H215" s="10">
        <v>256.72330000000005</v>
      </c>
      <c r="I215" s="10">
        <v>90.2</v>
      </c>
      <c r="J215" s="10">
        <v>38.520000000000003</v>
      </c>
      <c r="K215" s="10"/>
      <c r="L215" s="10"/>
      <c r="M215" s="10"/>
      <c r="N215" s="10"/>
      <c r="O215" s="10"/>
      <c r="P215" s="10"/>
      <c r="Q215" s="10"/>
      <c r="R215" s="10"/>
      <c r="S215" s="10"/>
    </row>
    <row r="216" spans="1:19">
      <c r="A216" s="5" t="s">
        <v>22</v>
      </c>
      <c r="B216" s="10">
        <v>76.3</v>
      </c>
      <c r="C216" s="9">
        <v>3.3813892529488863</v>
      </c>
      <c r="D216" s="10">
        <v>258</v>
      </c>
      <c r="E216" s="10">
        <v>95.4</v>
      </c>
      <c r="F216" s="10">
        <v>3.3500000000000002E-2</v>
      </c>
      <c r="G216" s="10">
        <v>353.12649999999996</v>
      </c>
      <c r="H216" s="10">
        <v>260.02649999999994</v>
      </c>
      <c r="I216" s="10">
        <v>93.1</v>
      </c>
      <c r="J216" s="10">
        <v>38.76</v>
      </c>
      <c r="K216" s="10"/>
      <c r="L216" s="10"/>
      <c r="M216" s="10"/>
      <c r="N216" s="10"/>
      <c r="O216" s="10"/>
      <c r="P216" s="10"/>
      <c r="Q216" s="10"/>
      <c r="R216" s="10"/>
      <c r="S216" s="10"/>
    </row>
    <row r="217" spans="1:19">
      <c r="A217" s="5" t="s">
        <v>23</v>
      </c>
      <c r="B217" s="10">
        <v>75.400000000000006</v>
      </c>
      <c r="C217" s="9">
        <v>3.4058355437665782</v>
      </c>
      <c r="D217" s="10">
        <v>256.8</v>
      </c>
      <c r="E217" s="10">
        <v>99.2</v>
      </c>
      <c r="F217" s="10">
        <v>-4.3499999999999997E-2</v>
      </c>
      <c r="G217" s="10">
        <v>355.81349999999998</v>
      </c>
      <c r="H217" s="10">
        <v>263.11349999999999</v>
      </c>
      <c r="I217" s="10">
        <v>92.7</v>
      </c>
      <c r="J217" s="10">
        <v>38.99</v>
      </c>
      <c r="K217" s="10"/>
      <c r="L217" s="10"/>
      <c r="M217" s="10"/>
      <c r="N217" s="10"/>
      <c r="O217" s="10"/>
      <c r="P217" s="10"/>
      <c r="Q217" s="10"/>
      <c r="R217" s="10"/>
      <c r="S217" s="10"/>
    </row>
    <row r="218" spans="1:19">
      <c r="A218" s="5" t="s">
        <v>24</v>
      </c>
      <c r="B218" s="10">
        <v>74.5</v>
      </c>
      <c r="C218" s="9">
        <v>3.4295302013422817</v>
      </c>
      <c r="D218" s="10">
        <v>255.5</v>
      </c>
      <c r="E218" s="10">
        <v>104.2</v>
      </c>
      <c r="F218" s="10">
        <v>-3.7400000000000003E-2</v>
      </c>
      <c r="G218" s="10">
        <v>359.63739999999996</v>
      </c>
      <c r="H218" s="10">
        <v>265.93739999999997</v>
      </c>
      <c r="I218" s="10">
        <v>93.7</v>
      </c>
      <c r="J218" s="10">
        <v>39.090000000000003</v>
      </c>
      <c r="K218" s="10"/>
      <c r="L218" s="10"/>
      <c r="M218" s="10"/>
      <c r="N218" s="10"/>
      <c r="O218" s="10"/>
      <c r="P218" s="10"/>
      <c r="Q218" s="10"/>
      <c r="R218" s="10"/>
      <c r="S218" s="10"/>
    </row>
    <row r="219" spans="1:19">
      <c r="A219" s="5" t="s">
        <v>25</v>
      </c>
      <c r="B219" s="10">
        <v>73.7</v>
      </c>
      <c r="C219" s="9">
        <v>3.455902306648575</v>
      </c>
      <c r="D219" s="10">
        <v>254.7</v>
      </c>
      <c r="E219" s="10">
        <v>109.4</v>
      </c>
      <c r="F219" s="10">
        <v>-1.77E-2</v>
      </c>
      <c r="G219" s="10">
        <v>363.89770000000004</v>
      </c>
      <c r="H219" s="10">
        <v>268.99770000000001</v>
      </c>
      <c r="I219" s="10">
        <v>94.9</v>
      </c>
      <c r="J219" s="10">
        <v>39.31</v>
      </c>
      <c r="K219" s="10"/>
      <c r="L219" s="10"/>
      <c r="M219" s="10"/>
      <c r="N219" s="10"/>
      <c r="O219" s="10"/>
      <c r="P219" s="10"/>
      <c r="Q219" s="10"/>
      <c r="R219" s="10"/>
      <c r="S219" s="10"/>
    </row>
    <row r="220" spans="1:19">
      <c r="A220" s="5" t="s">
        <v>26</v>
      </c>
      <c r="B220" s="10">
        <v>72.7</v>
      </c>
      <c r="C220" s="9">
        <v>3.4773039889958737</v>
      </c>
      <c r="D220" s="10">
        <v>252.8</v>
      </c>
      <c r="E220" s="10">
        <v>113.9</v>
      </c>
      <c r="F220" s="10">
        <v>3.2000000000000001E-2</v>
      </c>
      <c r="G220" s="10">
        <v>366.57800000000009</v>
      </c>
      <c r="H220" s="10">
        <v>271.67800000000011</v>
      </c>
      <c r="I220" s="10">
        <v>94.9</v>
      </c>
      <c r="J220" s="10">
        <v>39.4</v>
      </c>
      <c r="K220" s="10"/>
      <c r="L220" s="10"/>
      <c r="M220" s="10"/>
      <c r="N220" s="10"/>
      <c r="O220" s="10"/>
      <c r="P220" s="10"/>
      <c r="Q220" s="10"/>
      <c r="R220" s="10"/>
      <c r="S220" s="10"/>
    </row>
    <row r="221" spans="1:19">
      <c r="A221" s="5" t="s">
        <v>27</v>
      </c>
      <c r="B221" s="10">
        <v>71.599999999999994</v>
      </c>
      <c r="C221" s="9">
        <v>3.5041899441340787</v>
      </c>
      <c r="D221" s="10">
        <v>250.9</v>
      </c>
      <c r="E221" s="10">
        <v>119.6</v>
      </c>
      <c r="F221" s="10">
        <v>5.16E-2</v>
      </c>
      <c r="G221" s="10">
        <v>370.34839999999997</v>
      </c>
      <c r="H221" s="10">
        <v>274.24839999999995</v>
      </c>
      <c r="I221" s="10">
        <v>96.1</v>
      </c>
      <c r="J221" s="10">
        <v>39.5</v>
      </c>
      <c r="K221" s="10"/>
      <c r="L221" s="10"/>
      <c r="M221" s="10"/>
      <c r="N221" s="10"/>
      <c r="O221" s="10"/>
      <c r="P221" s="10"/>
      <c r="Q221" s="10"/>
      <c r="R221" s="10"/>
      <c r="S221" s="10"/>
    </row>
    <row r="222" spans="1:19">
      <c r="A222" s="5" t="s">
        <v>28</v>
      </c>
      <c r="B222" s="10">
        <v>70.5</v>
      </c>
      <c r="C222" s="9">
        <v>3.526241134751773</v>
      </c>
      <c r="D222" s="10">
        <v>248.6</v>
      </c>
      <c r="E222" s="10">
        <v>125.8</v>
      </c>
      <c r="F222" s="10">
        <v>-5.1999999999999998E-2</v>
      </c>
      <c r="G222" s="10">
        <v>374.36199999999997</v>
      </c>
      <c r="H222" s="10">
        <v>276.86199999999997</v>
      </c>
      <c r="I222" s="10">
        <v>97.5</v>
      </c>
      <c r="J222" s="10">
        <v>39.590000000000003</v>
      </c>
      <c r="K222" s="10"/>
      <c r="L222" s="10"/>
      <c r="M222" s="10"/>
      <c r="N222" s="10"/>
      <c r="O222" s="10"/>
      <c r="P222" s="10"/>
      <c r="Q222" s="10"/>
      <c r="R222" s="10"/>
      <c r="S222" s="10"/>
    </row>
    <row r="223" spans="1:19">
      <c r="A223" s="5" t="s">
        <v>29</v>
      </c>
      <c r="B223" s="10">
        <v>69.2</v>
      </c>
      <c r="C223" s="9">
        <v>3.5505780346820806</v>
      </c>
      <c r="D223" s="10">
        <v>245.7</v>
      </c>
      <c r="E223" s="10">
        <v>132.1</v>
      </c>
      <c r="F223" s="10">
        <v>-3.3300000000000003E-2</v>
      </c>
      <c r="G223" s="10">
        <v>377.74329999999998</v>
      </c>
      <c r="H223" s="10">
        <v>279.24329999999998</v>
      </c>
      <c r="I223" s="10">
        <v>98.5</v>
      </c>
      <c r="J223" s="10">
        <v>39.68</v>
      </c>
      <c r="K223" s="10"/>
      <c r="L223" s="10"/>
      <c r="M223" s="10"/>
      <c r="N223" s="10"/>
      <c r="O223" s="10"/>
      <c r="P223" s="10"/>
      <c r="Q223" s="10"/>
      <c r="R223" s="10"/>
      <c r="S223" s="10"/>
    </row>
    <row r="224" spans="1:19">
      <c r="A224" s="5" t="s">
        <v>30</v>
      </c>
      <c r="B224" s="10"/>
      <c r="C224" s="9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1:19">
      <c r="A225" s="5" t="s">
        <v>30</v>
      </c>
      <c r="B225" s="10"/>
      <c r="C225" s="9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</row>
    <row r="226" spans="1:19">
      <c r="A226" s="5" t="s">
        <v>82</v>
      </c>
      <c r="B226" s="10"/>
      <c r="C226" s="9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</row>
    <row r="227" spans="1:19">
      <c r="A227" s="5" t="s">
        <v>0</v>
      </c>
      <c r="B227" s="10" t="s">
        <v>1</v>
      </c>
      <c r="C227" s="9" t="s">
        <v>2</v>
      </c>
      <c r="D227" s="10" t="s">
        <v>3</v>
      </c>
      <c r="E227" s="10" t="s">
        <v>2</v>
      </c>
      <c r="F227" s="10" t="s">
        <v>2</v>
      </c>
      <c r="G227" s="10" t="s">
        <v>4</v>
      </c>
      <c r="H227" s="10" t="s">
        <v>5</v>
      </c>
      <c r="I227" s="10" t="s">
        <v>6</v>
      </c>
      <c r="J227" s="10" t="s">
        <v>7</v>
      </c>
      <c r="K227" s="10"/>
      <c r="L227" s="10"/>
      <c r="M227" s="10"/>
      <c r="N227" s="10"/>
      <c r="O227" s="10"/>
      <c r="P227" s="10"/>
      <c r="Q227" s="10"/>
      <c r="R227" s="10"/>
      <c r="S227" s="10"/>
    </row>
    <row r="228" spans="1:19">
      <c r="A228" s="5" t="s">
        <v>8</v>
      </c>
      <c r="B228" s="10" t="s">
        <v>9</v>
      </c>
      <c r="C228" s="9" t="s">
        <v>10</v>
      </c>
      <c r="D228" s="10" t="s">
        <v>11</v>
      </c>
      <c r="E228" s="10" t="s">
        <v>12</v>
      </c>
      <c r="F228" s="10" t="s">
        <v>13</v>
      </c>
      <c r="G228" s="10" t="s">
        <v>14</v>
      </c>
      <c r="H228" s="10" t="s">
        <v>15</v>
      </c>
      <c r="I228" s="10" t="s">
        <v>16</v>
      </c>
      <c r="J228" s="10" t="s">
        <v>17</v>
      </c>
      <c r="K228" s="10"/>
      <c r="L228" s="10"/>
      <c r="M228" s="10"/>
      <c r="N228" s="10"/>
      <c r="O228" s="10"/>
      <c r="P228" s="10"/>
      <c r="Q228" s="10"/>
      <c r="R228" s="10"/>
      <c r="S228" s="10"/>
    </row>
    <row r="229" spans="1:19">
      <c r="A229" s="5" t="s">
        <v>18</v>
      </c>
      <c r="B229" s="10">
        <v>79</v>
      </c>
      <c r="C229" s="9">
        <v>3.3924050632911391</v>
      </c>
      <c r="D229" s="10">
        <v>268</v>
      </c>
      <c r="E229" s="10">
        <v>5</v>
      </c>
      <c r="F229" s="10">
        <v>25</v>
      </c>
      <c r="G229" s="10">
        <v>215</v>
      </c>
      <c r="H229" s="10">
        <v>200</v>
      </c>
      <c r="I229" s="10">
        <v>15</v>
      </c>
      <c r="J229" s="10">
        <v>53</v>
      </c>
      <c r="K229" s="10"/>
      <c r="L229" s="10"/>
      <c r="M229" s="10"/>
      <c r="N229" s="10"/>
      <c r="O229" s="10"/>
      <c r="P229" s="10"/>
      <c r="Q229" s="10"/>
      <c r="R229" s="10"/>
      <c r="S229" s="10"/>
    </row>
    <row r="230" spans="1:19">
      <c r="A230" s="5" t="s">
        <v>19</v>
      </c>
      <c r="B230" s="10">
        <v>80</v>
      </c>
      <c r="C230" s="9">
        <v>2.8125</v>
      </c>
      <c r="D230" s="10">
        <v>225</v>
      </c>
      <c r="E230" s="10">
        <v>5</v>
      </c>
      <c r="F230" s="10">
        <v>25</v>
      </c>
      <c r="G230" s="10">
        <v>215</v>
      </c>
      <c r="H230" s="10">
        <v>200</v>
      </c>
      <c r="I230" s="10">
        <v>15</v>
      </c>
      <c r="J230" s="10">
        <v>43</v>
      </c>
      <c r="K230" s="10"/>
      <c r="L230" s="10"/>
      <c r="M230" s="10"/>
      <c r="N230" s="10"/>
      <c r="O230" s="10"/>
      <c r="P230" s="10"/>
      <c r="Q230" s="10"/>
      <c r="R230" s="10"/>
      <c r="S230" s="10"/>
    </row>
    <row r="231" spans="1:19">
      <c r="A231" s="5" t="s">
        <v>20</v>
      </c>
      <c r="B231" s="10">
        <v>81.5</v>
      </c>
      <c r="C231" s="9">
        <v>2.8282208588957056</v>
      </c>
      <c r="D231" s="10">
        <v>230.5</v>
      </c>
      <c r="E231" s="10">
        <v>10.1</v>
      </c>
      <c r="F231" s="10">
        <v>33</v>
      </c>
      <c r="G231" s="10">
        <v>213.00000000000003</v>
      </c>
      <c r="H231" s="10">
        <v>199.40000000000003</v>
      </c>
      <c r="I231" s="10">
        <v>13.6</v>
      </c>
      <c r="J231" s="10">
        <v>37.6</v>
      </c>
      <c r="K231" s="10"/>
      <c r="L231" s="10"/>
      <c r="M231" s="10"/>
      <c r="N231" s="10"/>
      <c r="O231" s="10"/>
      <c r="P231" s="10"/>
      <c r="Q231" s="10"/>
      <c r="R231" s="10"/>
      <c r="S231" s="10"/>
    </row>
    <row r="232" spans="1:19">
      <c r="A232" s="5" t="s">
        <v>21</v>
      </c>
      <c r="B232" s="10">
        <v>80.3</v>
      </c>
      <c r="C232" s="9">
        <v>2.8418430884184307</v>
      </c>
      <c r="D232" s="10">
        <v>228.2</v>
      </c>
      <c r="E232" s="10">
        <v>9.9</v>
      </c>
      <c r="F232" s="10">
        <v>26.8</v>
      </c>
      <c r="G232" s="10">
        <v>215.39999999999998</v>
      </c>
      <c r="H232" s="10">
        <v>200.2</v>
      </c>
      <c r="I232" s="10">
        <v>15.2</v>
      </c>
      <c r="J232" s="10">
        <v>33.5</v>
      </c>
      <c r="K232" s="10"/>
      <c r="L232" s="10"/>
      <c r="M232" s="10"/>
      <c r="N232" s="10"/>
      <c r="O232" s="10"/>
      <c r="P232" s="10"/>
      <c r="Q232" s="10"/>
      <c r="R232" s="10"/>
      <c r="S232" s="10"/>
    </row>
    <row r="233" spans="1:19">
      <c r="A233" s="5" t="s">
        <v>22</v>
      </c>
      <c r="B233" s="10">
        <v>79</v>
      </c>
      <c r="C233" s="9">
        <v>2.8556962025316457</v>
      </c>
      <c r="D233" s="10">
        <v>225.6</v>
      </c>
      <c r="E233" s="10">
        <v>10.1</v>
      </c>
      <c r="F233" s="10">
        <v>26.7</v>
      </c>
      <c r="G233" s="10">
        <v>210.9</v>
      </c>
      <c r="H233" s="10">
        <v>197.9</v>
      </c>
      <c r="I233" s="10">
        <v>13</v>
      </c>
      <c r="J233" s="10">
        <v>31.6</v>
      </c>
      <c r="K233" s="10"/>
      <c r="L233" s="10"/>
      <c r="M233" s="10"/>
      <c r="N233" s="10"/>
      <c r="O233" s="10"/>
      <c r="P233" s="10"/>
      <c r="Q233" s="10"/>
      <c r="R233" s="10"/>
      <c r="S233" s="10"/>
    </row>
    <row r="234" spans="1:19">
      <c r="A234" s="5" t="s">
        <v>23</v>
      </c>
      <c r="B234" s="10">
        <v>78.599999999999994</v>
      </c>
      <c r="C234" s="9">
        <v>2.8676844783715016</v>
      </c>
      <c r="D234" s="10">
        <v>225.4</v>
      </c>
      <c r="E234" s="10">
        <v>9.9</v>
      </c>
      <c r="F234" s="10">
        <v>23.2</v>
      </c>
      <c r="G234" s="10">
        <v>210.90000000000003</v>
      </c>
      <c r="H234" s="10">
        <v>197.60000000000002</v>
      </c>
      <c r="I234" s="10">
        <v>13.3</v>
      </c>
      <c r="J234" s="10">
        <v>32.799999999999997</v>
      </c>
      <c r="K234" s="10"/>
      <c r="L234" s="10"/>
      <c r="M234" s="10"/>
      <c r="N234" s="10"/>
      <c r="O234" s="10"/>
      <c r="P234" s="10"/>
      <c r="Q234" s="10"/>
      <c r="R234" s="10"/>
      <c r="S234" s="10"/>
    </row>
    <row r="235" spans="1:19">
      <c r="A235" s="5" t="s">
        <v>24</v>
      </c>
      <c r="B235" s="10">
        <v>78.5</v>
      </c>
      <c r="C235" s="9">
        <v>2.881528662420382</v>
      </c>
      <c r="D235" s="10">
        <v>226.2</v>
      </c>
      <c r="E235" s="10">
        <v>10</v>
      </c>
      <c r="F235" s="10">
        <v>21.5</v>
      </c>
      <c r="G235" s="10">
        <v>213.7</v>
      </c>
      <c r="H235" s="10">
        <v>198.89999999999998</v>
      </c>
      <c r="I235" s="10">
        <v>14.8</v>
      </c>
      <c r="J235" s="10">
        <v>33.799999999999997</v>
      </c>
      <c r="K235" s="10"/>
      <c r="L235" s="10"/>
      <c r="M235" s="10"/>
      <c r="N235" s="10"/>
      <c r="O235" s="10"/>
      <c r="P235" s="10"/>
      <c r="Q235" s="10"/>
      <c r="R235" s="10"/>
      <c r="S235" s="10"/>
    </row>
    <row r="236" spans="1:19">
      <c r="A236" s="5" t="s">
        <v>25</v>
      </c>
      <c r="B236" s="10">
        <v>78.2</v>
      </c>
      <c r="C236" s="9">
        <v>2.8976982097186701</v>
      </c>
      <c r="D236" s="10">
        <v>226.6</v>
      </c>
      <c r="E236" s="10">
        <v>10.1</v>
      </c>
      <c r="F236" s="10">
        <v>23.2</v>
      </c>
      <c r="G236" s="10">
        <v>212.4</v>
      </c>
      <c r="H236" s="10">
        <v>198</v>
      </c>
      <c r="I236" s="10">
        <v>14.4</v>
      </c>
      <c r="J236" s="10">
        <v>34.9</v>
      </c>
      <c r="K236" s="10"/>
      <c r="L236" s="10"/>
      <c r="M236" s="10"/>
      <c r="N236" s="10"/>
      <c r="O236" s="10"/>
      <c r="P236" s="10"/>
      <c r="Q236" s="10"/>
      <c r="R236" s="10"/>
      <c r="S236" s="10"/>
    </row>
    <row r="237" spans="1:19">
      <c r="A237" s="5" t="s">
        <v>26</v>
      </c>
      <c r="B237" s="10">
        <v>78.099999999999994</v>
      </c>
      <c r="C237" s="9">
        <v>2.9129321382842512</v>
      </c>
      <c r="D237" s="10">
        <v>227.5</v>
      </c>
      <c r="E237" s="10">
        <v>9.9</v>
      </c>
      <c r="F237" s="10">
        <v>24.9</v>
      </c>
      <c r="G237" s="10">
        <v>211.5</v>
      </c>
      <c r="H237" s="10">
        <v>197.3</v>
      </c>
      <c r="I237" s="10">
        <v>14.2</v>
      </c>
      <c r="J237" s="10">
        <v>35.9</v>
      </c>
      <c r="K237" s="10"/>
      <c r="L237" s="10"/>
      <c r="M237" s="10"/>
      <c r="N237" s="10"/>
      <c r="O237" s="10"/>
      <c r="P237" s="10"/>
      <c r="Q237" s="10"/>
      <c r="R237" s="10"/>
      <c r="S237" s="10"/>
    </row>
    <row r="238" spans="1:19">
      <c r="A238" s="5" t="s">
        <v>27</v>
      </c>
      <c r="B238" s="10">
        <v>78</v>
      </c>
      <c r="C238" s="9">
        <v>2.9282051282051285</v>
      </c>
      <c r="D238" s="10">
        <v>228.4</v>
      </c>
      <c r="E238" s="10">
        <v>9.9</v>
      </c>
      <c r="F238" s="10">
        <v>25.8</v>
      </c>
      <c r="G238" s="10">
        <v>211.49999999999997</v>
      </c>
      <c r="H238" s="10">
        <v>196.99999999999997</v>
      </c>
      <c r="I238" s="10">
        <v>14.5</v>
      </c>
      <c r="J238" s="10">
        <v>36.9</v>
      </c>
      <c r="K238" s="10"/>
      <c r="L238" s="10"/>
      <c r="M238" s="10"/>
      <c r="N238" s="10"/>
      <c r="O238" s="10"/>
      <c r="P238" s="10"/>
      <c r="Q238" s="10"/>
      <c r="R238" s="10"/>
      <c r="S238" s="10"/>
    </row>
    <row r="239" spans="1:19">
      <c r="A239" s="5" t="s">
        <v>28</v>
      </c>
      <c r="B239" s="10">
        <v>77.8</v>
      </c>
      <c r="C239" s="9">
        <v>2.9408740359897174</v>
      </c>
      <c r="D239" s="10">
        <v>228.8</v>
      </c>
      <c r="E239" s="10">
        <v>10</v>
      </c>
      <c r="F239" s="10">
        <v>27</v>
      </c>
      <c r="G239" s="10">
        <v>210.79999999999998</v>
      </c>
      <c r="H239" s="10">
        <v>196.39999999999998</v>
      </c>
      <c r="I239" s="10">
        <v>14.4</v>
      </c>
      <c r="J239" s="10">
        <v>37.9</v>
      </c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1:19">
      <c r="A240" s="5" t="s">
        <v>29</v>
      </c>
      <c r="B240" s="10">
        <v>77.7</v>
      </c>
      <c r="C240" s="9">
        <v>2.9575289575289574</v>
      </c>
      <c r="D240" s="10">
        <v>229.8</v>
      </c>
      <c r="E240" s="10">
        <v>9.9</v>
      </c>
      <c r="F240" s="10">
        <v>28</v>
      </c>
      <c r="G240" s="10">
        <v>210.70000000000002</v>
      </c>
      <c r="H240" s="10">
        <v>196.20000000000002</v>
      </c>
      <c r="I240" s="10">
        <v>14.5</v>
      </c>
      <c r="J240" s="10">
        <v>38.9</v>
      </c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1:19">
      <c r="A241" s="5" t="s">
        <v>30</v>
      </c>
      <c r="B241" s="10"/>
      <c r="C241" s="9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</row>
    <row r="242" spans="1:19">
      <c r="A242" s="5" t="s">
        <v>30</v>
      </c>
      <c r="B242" s="10"/>
      <c r="C242" s="9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</row>
    <row r="243" spans="1:19">
      <c r="A243" s="5" t="s">
        <v>83</v>
      </c>
      <c r="B243" s="10"/>
      <c r="C243" s="9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</row>
    <row r="244" spans="1:19">
      <c r="A244" s="5" t="s">
        <v>0</v>
      </c>
      <c r="B244" s="10" t="s">
        <v>1</v>
      </c>
      <c r="C244" s="9" t="s">
        <v>2</v>
      </c>
      <c r="D244" s="10" t="s">
        <v>3</v>
      </c>
      <c r="E244" s="10" t="s">
        <v>2</v>
      </c>
      <c r="F244" s="10" t="s">
        <v>2</v>
      </c>
      <c r="G244" s="10" t="s">
        <v>4</v>
      </c>
      <c r="H244" s="10" t="s">
        <v>5</v>
      </c>
      <c r="I244" s="10" t="s">
        <v>6</v>
      </c>
      <c r="J244" s="10" t="s">
        <v>7</v>
      </c>
      <c r="K244" s="10"/>
      <c r="L244" s="10"/>
      <c r="M244" s="10"/>
      <c r="N244" s="10"/>
      <c r="O244" s="10"/>
      <c r="P244" s="10"/>
      <c r="Q244" s="10"/>
      <c r="R244" s="10"/>
      <c r="S244" s="10"/>
    </row>
    <row r="245" spans="1:19">
      <c r="A245" s="5" t="s">
        <v>8</v>
      </c>
      <c r="B245" s="10" t="s">
        <v>9</v>
      </c>
      <c r="C245" s="9" t="s">
        <v>10</v>
      </c>
      <c r="D245" s="10" t="s">
        <v>11</v>
      </c>
      <c r="E245" s="10" t="s">
        <v>12</v>
      </c>
      <c r="F245" s="10" t="s">
        <v>13</v>
      </c>
      <c r="G245" s="10" t="s">
        <v>14</v>
      </c>
      <c r="H245" s="10" t="s">
        <v>15</v>
      </c>
      <c r="I245" s="10" t="s">
        <v>16</v>
      </c>
      <c r="J245" s="10" t="s">
        <v>17</v>
      </c>
      <c r="K245" s="10"/>
      <c r="L245" s="10"/>
      <c r="M245" s="10"/>
      <c r="N245" s="10"/>
      <c r="O245" s="10"/>
      <c r="P245" s="10"/>
      <c r="Q245" s="10"/>
      <c r="R245" s="10"/>
      <c r="S245" s="10"/>
    </row>
    <row r="246" spans="1:19">
      <c r="A246" s="5" t="s">
        <v>18</v>
      </c>
      <c r="B246" s="10">
        <v>2</v>
      </c>
      <c r="C246" s="9">
        <v>2</v>
      </c>
      <c r="D246" s="10">
        <v>4</v>
      </c>
      <c r="E246" s="10">
        <v>100</v>
      </c>
      <c r="F246" s="10">
        <v>0</v>
      </c>
      <c r="G246" s="10">
        <v>105</v>
      </c>
      <c r="H246" s="10">
        <v>35</v>
      </c>
      <c r="I246" s="10">
        <v>70</v>
      </c>
      <c r="J246" s="10">
        <v>8</v>
      </c>
      <c r="K246" s="10"/>
      <c r="L246" s="10"/>
      <c r="M246" s="10"/>
      <c r="N246" s="10"/>
      <c r="O246" s="10"/>
      <c r="P246" s="10"/>
      <c r="Q246" s="10"/>
      <c r="R246" s="10"/>
      <c r="S246" s="10"/>
    </row>
    <row r="247" spans="1:19">
      <c r="A247" s="5" t="s">
        <v>19</v>
      </c>
      <c r="B247" s="10">
        <v>2</v>
      </c>
      <c r="C247" s="9">
        <v>2</v>
      </c>
      <c r="D247" s="10">
        <v>4</v>
      </c>
      <c r="E247" s="10">
        <v>100</v>
      </c>
      <c r="F247" s="10">
        <v>0</v>
      </c>
      <c r="G247" s="10">
        <v>105</v>
      </c>
      <c r="H247" s="10">
        <v>35</v>
      </c>
      <c r="I247" s="10">
        <v>70</v>
      </c>
      <c r="J247" s="10">
        <v>7</v>
      </c>
      <c r="K247" s="10"/>
      <c r="L247" s="10"/>
      <c r="M247" s="10"/>
      <c r="N247" s="10"/>
      <c r="O247" s="10"/>
      <c r="P247" s="10"/>
      <c r="Q247" s="10"/>
      <c r="R247" s="10"/>
      <c r="S247" s="10"/>
    </row>
    <row r="248" spans="1:19">
      <c r="A248" s="5" t="s">
        <v>20</v>
      </c>
      <c r="B248" s="10">
        <v>1.99</v>
      </c>
      <c r="C248" s="9">
        <v>2.0100502512562812</v>
      </c>
      <c r="D248" s="10">
        <v>4</v>
      </c>
      <c r="E248" s="10">
        <v>101.8</v>
      </c>
      <c r="F248" s="10">
        <v>0</v>
      </c>
      <c r="G248" s="10">
        <v>105.8</v>
      </c>
      <c r="H248" s="10">
        <v>35.200000000000003</v>
      </c>
      <c r="I248" s="10">
        <v>70.599999999999994</v>
      </c>
      <c r="J248" s="10">
        <v>7</v>
      </c>
      <c r="K248" s="10"/>
      <c r="L248" s="10"/>
      <c r="M248" s="10"/>
      <c r="N248" s="10"/>
      <c r="O248" s="10"/>
      <c r="P248" s="10"/>
      <c r="Q248" s="10"/>
      <c r="R248" s="10"/>
      <c r="S248" s="10"/>
    </row>
    <row r="249" spans="1:19">
      <c r="A249" s="5" t="s">
        <v>21</v>
      </c>
      <c r="B249" s="10">
        <v>1.98</v>
      </c>
      <c r="C249" s="9">
        <v>2.0202020202020203</v>
      </c>
      <c r="D249" s="10">
        <v>4</v>
      </c>
      <c r="E249" s="10">
        <v>103.1</v>
      </c>
      <c r="F249" s="10">
        <v>0</v>
      </c>
      <c r="G249" s="10">
        <v>107.1</v>
      </c>
      <c r="H249" s="10">
        <v>35.299999999999997</v>
      </c>
      <c r="I249" s="10">
        <v>71.8</v>
      </c>
      <c r="J249" s="10">
        <v>7</v>
      </c>
      <c r="K249" s="10"/>
      <c r="L249" s="10"/>
      <c r="M249" s="10"/>
      <c r="N249" s="10"/>
      <c r="O249" s="10"/>
      <c r="P249" s="10"/>
      <c r="Q249" s="10"/>
      <c r="R249" s="10"/>
      <c r="S249" s="10"/>
    </row>
    <row r="250" spans="1:19">
      <c r="A250" s="5" t="s">
        <v>22</v>
      </c>
      <c r="B250" s="10">
        <v>1.97</v>
      </c>
      <c r="C250" s="9">
        <v>1.9796954314720812</v>
      </c>
      <c r="D250" s="10">
        <v>3.9</v>
      </c>
      <c r="E250" s="10">
        <v>104.7</v>
      </c>
      <c r="F250" s="10">
        <v>0</v>
      </c>
      <c r="G250" s="10">
        <v>108.60000000000001</v>
      </c>
      <c r="H250" s="10">
        <v>35.400000000000006</v>
      </c>
      <c r="I250" s="10">
        <v>73.2</v>
      </c>
      <c r="J250" s="10">
        <v>7</v>
      </c>
      <c r="K250" s="10"/>
      <c r="L250" s="10"/>
      <c r="M250" s="10"/>
      <c r="N250" s="10"/>
      <c r="O250" s="10"/>
      <c r="P250" s="10"/>
      <c r="Q250" s="10"/>
      <c r="R250" s="10"/>
      <c r="S250" s="10"/>
    </row>
    <row r="251" spans="1:19">
      <c r="A251" s="5" t="s">
        <v>23</v>
      </c>
      <c r="B251" s="10">
        <v>1.96</v>
      </c>
      <c r="C251" s="9">
        <v>1.989795918367347</v>
      </c>
      <c r="D251" s="10">
        <v>3.9</v>
      </c>
      <c r="E251" s="10">
        <v>106</v>
      </c>
      <c r="F251" s="10">
        <v>0</v>
      </c>
      <c r="G251" s="10">
        <v>109.80000000000001</v>
      </c>
      <c r="H251" s="10">
        <v>35.300000000000011</v>
      </c>
      <c r="I251" s="10">
        <v>74.5</v>
      </c>
      <c r="J251" s="10">
        <v>7.1</v>
      </c>
      <c r="K251" s="10"/>
      <c r="L251" s="10"/>
      <c r="M251" s="10"/>
      <c r="N251" s="10"/>
      <c r="O251" s="10"/>
      <c r="P251" s="10"/>
      <c r="Q251" s="10"/>
      <c r="R251" s="10"/>
      <c r="S251" s="10"/>
    </row>
    <row r="252" spans="1:19">
      <c r="A252" s="5" t="s">
        <v>24</v>
      </c>
      <c r="B252" s="10">
        <v>1.95</v>
      </c>
      <c r="C252" s="9">
        <v>2</v>
      </c>
      <c r="D252" s="10">
        <v>3.9</v>
      </c>
      <c r="E252" s="10">
        <v>107.4</v>
      </c>
      <c r="F252" s="10">
        <v>0</v>
      </c>
      <c r="G252" s="10">
        <v>111.30000000000001</v>
      </c>
      <c r="H252" s="10">
        <v>35.500000000000014</v>
      </c>
      <c r="I252" s="10">
        <v>75.8</v>
      </c>
      <c r="J252" s="10">
        <v>7.1</v>
      </c>
      <c r="K252" s="10"/>
      <c r="L252" s="10"/>
      <c r="M252" s="10"/>
      <c r="N252" s="10"/>
      <c r="O252" s="10"/>
      <c r="P252" s="10"/>
      <c r="Q252" s="10"/>
      <c r="R252" s="10"/>
      <c r="S252" s="10"/>
    </row>
    <row r="253" spans="1:19">
      <c r="A253" s="5" t="s">
        <v>25</v>
      </c>
      <c r="B253" s="10">
        <v>1.94</v>
      </c>
      <c r="C253" s="9">
        <v>2.0103092783505154</v>
      </c>
      <c r="D253" s="10">
        <v>3.9</v>
      </c>
      <c r="E253" s="10">
        <v>108.6</v>
      </c>
      <c r="F253" s="10">
        <v>0</v>
      </c>
      <c r="G253" s="10">
        <v>112.5</v>
      </c>
      <c r="H253" s="10">
        <v>35.599999999999994</v>
      </c>
      <c r="I253" s="10">
        <v>76.900000000000006</v>
      </c>
      <c r="J253" s="10">
        <v>7.1</v>
      </c>
      <c r="K253" s="10"/>
      <c r="L253" s="10"/>
      <c r="M253" s="10"/>
      <c r="N253" s="10"/>
      <c r="O253" s="10"/>
      <c r="P253" s="10"/>
      <c r="Q253" s="10"/>
      <c r="R253" s="10"/>
      <c r="S253" s="10"/>
    </row>
    <row r="254" spans="1:19">
      <c r="A254" s="5" t="s">
        <v>26</v>
      </c>
      <c r="B254" s="10">
        <v>1.93</v>
      </c>
      <c r="C254" s="9">
        <v>2.0207253886010363</v>
      </c>
      <c r="D254" s="10">
        <v>3.9</v>
      </c>
      <c r="E254" s="10">
        <v>110.7</v>
      </c>
      <c r="F254" s="10">
        <v>0</v>
      </c>
      <c r="G254" s="10">
        <v>114.60000000000001</v>
      </c>
      <c r="H254" s="10">
        <v>35.700000000000003</v>
      </c>
      <c r="I254" s="10">
        <v>78.900000000000006</v>
      </c>
      <c r="J254" s="10">
        <v>7.1</v>
      </c>
      <c r="K254" s="10"/>
      <c r="L254" s="10"/>
      <c r="M254" s="10"/>
      <c r="N254" s="10"/>
      <c r="O254" s="10"/>
      <c r="P254" s="10"/>
      <c r="Q254" s="10"/>
      <c r="R254" s="10"/>
      <c r="S254" s="10"/>
    </row>
    <row r="255" spans="1:19">
      <c r="A255" s="5" t="s">
        <v>27</v>
      </c>
      <c r="B255" s="10">
        <v>1.92</v>
      </c>
      <c r="C255" s="9">
        <v>1.9791666666666667</v>
      </c>
      <c r="D255" s="10">
        <v>3.8</v>
      </c>
      <c r="E255" s="10">
        <v>112</v>
      </c>
      <c r="F255" s="10">
        <v>0</v>
      </c>
      <c r="G255" s="10">
        <v>115.8</v>
      </c>
      <c r="H255" s="10">
        <v>35.599999999999994</v>
      </c>
      <c r="I255" s="10">
        <v>80.2</v>
      </c>
      <c r="J255" s="10">
        <v>7.1</v>
      </c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1:19">
      <c r="A256" s="5" t="s">
        <v>28</v>
      </c>
      <c r="B256" s="10">
        <v>1.91</v>
      </c>
      <c r="C256" s="9">
        <v>1.9895287958115184</v>
      </c>
      <c r="D256" s="10">
        <v>3.8</v>
      </c>
      <c r="E256" s="10">
        <v>113.2</v>
      </c>
      <c r="F256" s="10">
        <v>0</v>
      </c>
      <c r="G256" s="10">
        <v>116.89999999999999</v>
      </c>
      <c r="H256" s="10">
        <v>35.499999999999986</v>
      </c>
      <c r="I256" s="10">
        <v>81.400000000000006</v>
      </c>
      <c r="J256" s="10">
        <v>7.2</v>
      </c>
      <c r="K256" s="10"/>
      <c r="L256" s="10"/>
      <c r="M256" s="10"/>
      <c r="N256" s="10"/>
      <c r="O256" s="10"/>
      <c r="P256" s="10"/>
      <c r="Q256" s="10"/>
      <c r="R256" s="10"/>
      <c r="S256" s="10"/>
    </row>
    <row r="257" spans="1:19">
      <c r="A257" s="5" t="s">
        <v>29</v>
      </c>
      <c r="B257" s="10">
        <v>1.9</v>
      </c>
      <c r="C257" s="9">
        <v>2</v>
      </c>
      <c r="D257" s="10">
        <v>3.8</v>
      </c>
      <c r="E257" s="10">
        <v>114.6</v>
      </c>
      <c r="F257" s="10">
        <v>0</v>
      </c>
      <c r="G257" s="10">
        <v>118.39999999999999</v>
      </c>
      <c r="H257" s="10">
        <v>35.599999999999994</v>
      </c>
      <c r="I257" s="10">
        <v>82.8</v>
      </c>
      <c r="J257" s="10">
        <v>7.2</v>
      </c>
      <c r="K257" s="10"/>
      <c r="L257" s="10"/>
      <c r="M257" s="10"/>
      <c r="N257" s="10"/>
      <c r="O257" s="10"/>
      <c r="P257" s="10"/>
      <c r="Q257" s="10"/>
      <c r="R257" s="10"/>
      <c r="S257" s="10"/>
    </row>
    <row r="258" spans="1:19">
      <c r="A258" s="5" t="s">
        <v>30</v>
      </c>
      <c r="B258" s="10"/>
      <c r="C258" s="9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</row>
    <row r="259" spans="1:19">
      <c r="A259" s="5" t="s">
        <v>30</v>
      </c>
      <c r="B259" s="10"/>
      <c r="C259" s="9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</row>
    <row r="260" spans="1:19">
      <c r="A260" s="5" t="s">
        <v>84</v>
      </c>
      <c r="B260" s="10"/>
      <c r="C260" s="9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</row>
    <row r="261" spans="1:19">
      <c r="A261" s="5" t="s">
        <v>0</v>
      </c>
      <c r="B261" s="10" t="s">
        <v>1</v>
      </c>
      <c r="C261" s="9" t="s">
        <v>2</v>
      </c>
      <c r="D261" s="10" t="s">
        <v>3</v>
      </c>
      <c r="E261" s="10" t="s">
        <v>2</v>
      </c>
      <c r="F261" s="10" t="s">
        <v>2</v>
      </c>
      <c r="G261" s="10" t="s">
        <v>4</v>
      </c>
      <c r="H261" s="10" t="s">
        <v>5</v>
      </c>
      <c r="I261" s="10" t="s">
        <v>6</v>
      </c>
      <c r="J261" s="10" t="s">
        <v>7</v>
      </c>
      <c r="K261" s="10"/>
      <c r="L261" s="10"/>
      <c r="M261" s="10"/>
      <c r="N261" s="10"/>
      <c r="O261" s="10"/>
      <c r="P261" s="10"/>
      <c r="Q261" s="10"/>
      <c r="R261" s="10"/>
      <c r="S261" s="10"/>
    </row>
    <row r="262" spans="1:19">
      <c r="A262" s="5" t="s">
        <v>8</v>
      </c>
      <c r="B262" s="10" t="s">
        <v>9</v>
      </c>
      <c r="C262" s="9" t="s">
        <v>10</v>
      </c>
      <c r="D262" s="10" t="s">
        <v>11</v>
      </c>
      <c r="E262" s="10" t="s">
        <v>12</v>
      </c>
      <c r="F262" s="10" t="s">
        <v>13</v>
      </c>
      <c r="G262" s="10" t="s">
        <v>14</v>
      </c>
      <c r="H262" s="10" t="s">
        <v>15</v>
      </c>
      <c r="I262" s="10" t="s">
        <v>16</v>
      </c>
      <c r="J262" s="10" t="s">
        <v>17</v>
      </c>
      <c r="K262" s="10"/>
      <c r="L262" s="10"/>
      <c r="M262" s="10"/>
      <c r="N262" s="10"/>
      <c r="O262" s="10"/>
      <c r="P262" s="10"/>
      <c r="Q262" s="10"/>
      <c r="R262" s="10"/>
      <c r="S262" s="10"/>
    </row>
    <row r="263" spans="1:19">
      <c r="A263" s="5" t="s">
        <v>18</v>
      </c>
      <c r="B263" s="10">
        <v>2643</v>
      </c>
      <c r="C263" s="9">
        <v>3.7389330306469919</v>
      </c>
      <c r="D263" s="10">
        <v>9882</v>
      </c>
      <c r="E263" s="10">
        <v>2</v>
      </c>
      <c r="F263" s="10">
        <v>5380</v>
      </c>
      <c r="G263" s="10">
        <v>4025</v>
      </c>
      <c r="H263" s="10">
        <v>1778</v>
      </c>
      <c r="I263" s="10">
        <v>2247</v>
      </c>
      <c r="J263" s="10">
        <v>864</v>
      </c>
      <c r="K263" s="10"/>
      <c r="L263" s="10"/>
      <c r="M263" s="10"/>
      <c r="N263" s="10"/>
      <c r="O263" s="10"/>
      <c r="P263" s="10"/>
      <c r="Q263" s="10"/>
      <c r="R263" s="10"/>
      <c r="S263" s="10"/>
    </row>
    <row r="264" spans="1:19">
      <c r="A264" s="5" t="s">
        <v>19</v>
      </c>
      <c r="B264" s="10">
        <v>2499</v>
      </c>
      <c r="C264" s="9">
        <v>4.1464585834333736</v>
      </c>
      <c r="D264" s="10">
        <v>10362</v>
      </c>
      <c r="E264" s="10">
        <v>1</v>
      </c>
      <c r="F264" s="10">
        <v>5842</v>
      </c>
      <c r="G264" s="10">
        <v>4444</v>
      </c>
      <c r="H264" s="10">
        <v>2031</v>
      </c>
      <c r="I264" s="10">
        <v>2413</v>
      </c>
      <c r="J264" s="10">
        <v>941</v>
      </c>
      <c r="K264" s="10"/>
      <c r="L264" s="10"/>
      <c r="M264" s="10"/>
      <c r="N264" s="10"/>
      <c r="O264" s="10"/>
      <c r="P264" s="10"/>
      <c r="Q264" s="10"/>
      <c r="R264" s="10"/>
      <c r="S264" s="10"/>
    </row>
    <row r="265" spans="1:19">
      <c r="A265" s="5" t="s">
        <v>20</v>
      </c>
      <c r="B265" s="10">
        <v>2550</v>
      </c>
      <c r="C265" s="9">
        <v>4.083921568627451</v>
      </c>
      <c r="D265" s="10">
        <v>10414</v>
      </c>
      <c r="E265" s="10">
        <v>0</v>
      </c>
      <c r="F265" s="10">
        <v>5842</v>
      </c>
      <c r="G265" s="10">
        <v>4573</v>
      </c>
      <c r="H265" s="10">
        <v>2032</v>
      </c>
      <c r="I265" s="10">
        <v>2541</v>
      </c>
      <c r="J265" s="10">
        <v>940</v>
      </c>
      <c r="K265" s="10"/>
      <c r="L265" s="10"/>
      <c r="M265" s="10"/>
      <c r="N265" s="10"/>
      <c r="O265" s="10"/>
      <c r="P265" s="10"/>
      <c r="Q265" s="10"/>
      <c r="R265" s="10"/>
      <c r="S265" s="10"/>
    </row>
    <row r="266" spans="1:19">
      <c r="A266" s="5" t="s">
        <v>21</v>
      </c>
      <c r="B266" s="10">
        <v>2550</v>
      </c>
      <c r="C266" s="9">
        <v>4.083921568627451</v>
      </c>
      <c r="D266" s="10">
        <v>10414</v>
      </c>
      <c r="E266" s="10">
        <v>0</v>
      </c>
      <c r="F266" s="10">
        <v>5842</v>
      </c>
      <c r="G266" s="10">
        <v>4572</v>
      </c>
      <c r="H266" s="10">
        <v>2032</v>
      </c>
      <c r="I266" s="10">
        <v>2540</v>
      </c>
      <c r="J266" s="10">
        <v>940</v>
      </c>
      <c r="K266" s="10"/>
      <c r="L266" s="10"/>
      <c r="M266" s="10"/>
      <c r="N266" s="10"/>
      <c r="O266" s="10"/>
      <c r="P266" s="10"/>
      <c r="Q266" s="10"/>
      <c r="R266" s="10"/>
      <c r="S266" s="10"/>
    </row>
    <row r="267" spans="1:19">
      <c r="A267" s="5" t="s">
        <v>22</v>
      </c>
      <c r="B267" s="10">
        <v>2509</v>
      </c>
      <c r="C267" s="9">
        <v>4.0801115982463134</v>
      </c>
      <c r="D267" s="10">
        <v>10237</v>
      </c>
      <c r="E267" s="10">
        <v>0</v>
      </c>
      <c r="F267" s="10">
        <v>5842</v>
      </c>
      <c r="G267" s="10">
        <v>4446</v>
      </c>
      <c r="H267" s="10">
        <v>2033</v>
      </c>
      <c r="I267" s="10">
        <v>2413</v>
      </c>
      <c r="J267" s="10">
        <v>889</v>
      </c>
      <c r="K267" s="10"/>
      <c r="L267" s="10"/>
      <c r="M267" s="10"/>
      <c r="N267" s="10"/>
      <c r="O267" s="10"/>
      <c r="P267" s="10"/>
      <c r="Q267" s="10"/>
      <c r="R267" s="10"/>
      <c r="S267" s="10"/>
    </row>
    <row r="268" spans="1:19">
      <c r="A268" s="5" t="s">
        <v>23</v>
      </c>
      <c r="B268" s="10">
        <v>2469</v>
      </c>
      <c r="C268" s="9">
        <v>4.0842446334548397</v>
      </c>
      <c r="D268" s="10">
        <v>10084</v>
      </c>
      <c r="E268" s="10">
        <v>0</v>
      </c>
      <c r="F268" s="10">
        <v>5842</v>
      </c>
      <c r="G268" s="10">
        <v>4191</v>
      </c>
      <c r="H268" s="10">
        <v>2032</v>
      </c>
      <c r="I268" s="10">
        <v>2159</v>
      </c>
      <c r="J268" s="10">
        <v>940</v>
      </c>
      <c r="K268" s="10"/>
      <c r="L268" s="10"/>
      <c r="M268" s="10"/>
      <c r="N268" s="10"/>
      <c r="O268" s="10"/>
      <c r="P268" s="10"/>
      <c r="Q268" s="10"/>
      <c r="R268" s="10"/>
      <c r="S268" s="10"/>
    </row>
    <row r="269" spans="1:19">
      <c r="A269" s="5" t="s">
        <v>24</v>
      </c>
      <c r="B269" s="10">
        <v>2469</v>
      </c>
      <c r="C269" s="9">
        <v>4.0842446334548397</v>
      </c>
      <c r="D269" s="10">
        <v>10084</v>
      </c>
      <c r="E269" s="10">
        <v>0</v>
      </c>
      <c r="F269" s="10">
        <v>5842</v>
      </c>
      <c r="G269" s="10">
        <v>4191</v>
      </c>
      <c r="H269" s="10">
        <v>2032</v>
      </c>
      <c r="I269" s="10">
        <v>2159</v>
      </c>
      <c r="J269" s="10">
        <v>991</v>
      </c>
      <c r="K269" s="10"/>
      <c r="L269" s="10"/>
      <c r="M269" s="10"/>
      <c r="N269" s="10"/>
      <c r="O269" s="10"/>
      <c r="P269" s="10"/>
      <c r="Q269" s="10"/>
      <c r="R269" s="10"/>
      <c r="S269" s="10"/>
    </row>
    <row r="270" spans="1:19">
      <c r="A270" s="5" t="s">
        <v>25</v>
      </c>
      <c r="B270" s="10">
        <v>2428</v>
      </c>
      <c r="C270" s="9">
        <v>4.0799011532125204</v>
      </c>
      <c r="D270" s="10">
        <v>9906</v>
      </c>
      <c r="E270" s="10">
        <v>0</v>
      </c>
      <c r="F270" s="10">
        <v>5842</v>
      </c>
      <c r="G270" s="10">
        <v>4064</v>
      </c>
      <c r="H270" s="10">
        <v>2032</v>
      </c>
      <c r="I270" s="10">
        <v>2032</v>
      </c>
      <c r="J270" s="10">
        <v>991</v>
      </c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1:19">
      <c r="A271" s="5" t="s">
        <v>26</v>
      </c>
      <c r="B271" s="10">
        <v>2428</v>
      </c>
      <c r="C271" s="9">
        <v>4.0799011532125204</v>
      </c>
      <c r="D271" s="10">
        <v>9906</v>
      </c>
      <c r="E271" s="10">
        <v>0</v>
      </c>
      <c r="F271" s="10">
        <v>5842</v>
      </c>
      <c r="G271" s="10">
        <v>4064</v>
      </c>
      <c r="H271" s="10">
        <v>2032</v>
      </c>
      <c r="I271" s="10">
        <v>2032</v>
      </c>
      <c r="J271" s="10">
        <v>991</v>
      </c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1:19">
      <c r="A272" s="5" t="s">
        <v>27</v>
      </c>
      <c r="B272" s="10">
        <v>2428</v>
      </c>
      <c r="C272" s="9">
        <v>4.0799011532125204</v>
      </c>
      <c r="D272" s="10">
        <v>9906</v>
      </c>
      <c r="E272" s="10">
        <v>0</v>
      </c>
      <c r="F272" s="10">
        <v>5842</v>
      </c>
      <c r="G272" s="10">
        <v>4064</v>
      </c>
      <c r="H272" s="10">
        <v>2032</v>
      </c>
      <c r="I272" s="10">
        <v>2032</v>
      </c>
      <c r="J272" s="10">
        <v>991</v>
      </c>
      <c r="K272" s="10"/>
      <c r="L272" s="10"/>
      <c r="M272" s="10"/>
      <c r="N272" s="10"/>
      <c r="O272" s="10"/>
      <c r="P272" s="10"/>
      <c r="Q272" s="10"/>
      <c r="R272" s="10"/>
      <c r="S272" s="10"/>
    </row>
    <row r="273" spans="1:19">
      <c r="A273" s="5" t="s">
        <v>28</v>
      </c>
      <c r="B273" s="10">
        <v>2428</v>
      </c>
      <c r="C273" s="9">
        <v>4.0799011532125204</v>
      </c>
      <c r="D273" s="10">
        <v>9906</v>
      </c>
      <c r="E273" s="10">
        <v>0</v>
      </c>
      <c r="F273" s="10">
        <v>5842</v>
      </c>
      <c r="G273" s="10">
        <v>4064</v>
      </c>
      <c r="H273" s="10">
        <v>2032</v>
      </c>
      <c r="I273" s="10">
        <v>2032</v>
      </c>
      <c r="J273" s="10">
        <v>991</v>
      </c>
      <c r="K273" s="10"/>
      <c r="L273" s="10"/>
      <c r="M273" s="10"/>
      <c r="N273" s="10"/>
      <c r="O273" s="10"/>
      <c r="P273" s="10"/>
      <c r="Q273" s="10"/>
      <c r="R273" s="10"/>
      <c r="S273" s="10"/>
    </row>
    <row r="274" spans="1:19">
      <c r="A274" s="5" t="s">
        <v>29</v>
      </c>
      <c r="B274" s="10">
        <v>2388</v>
      </c>
      <c r="C274" s="9">
        <v>4.0845896147403682</v>
      </c>
      <c r="D274" s="10">
        <v>9754</v>
      </c>
      <c r="E274" s="10">
        <v>0</v>
      </c>
      <c r="F274" s="10">
        <v>5842</v>
      </c>
      <c r="G274" s="10">
        <v>3938</v>
      </c>
      <c r="H274" s="10">
        <v>2033</v>
      </c>
      <c r="I274" s="10">
        <v>1905</v>
      </c>
      <c r="J274" s="10">
        <v>965</v>
      </c>
      <c r="K274" s="10"/>
      <c r="L274" s="10"/>
      <c r="M274" s="10"/>
      <c r="N274" s="10"/>
      <c r="O274" s="10"/>
      <c r="P274" s="10"/>
      <c r="Q274" s="10"/>
      <c r="R274" s="10"/>
      <c r="S274" s="10"/>
    </row>
    <row r="275" spans="1:19">
      <c r="B275" s="10"/>
      <c r="C275" s="9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</row>
    <row r="276" spans="1:19">
      <c r="B276" s="10"/>
      <c r="C276" s="9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</row>
    <row r="277" spans="1:19">
      <c r="A277" s="5" t="s">
        <v>68</v>
      </c>
      <c r="B277" s="10"/>
      <c r="C277" s="9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</row>
    <row r="278" spans="1:19">
      <c r="A278" s="5" t="s">
        <v>0</v>
      </c>
      <c r="B278" s="10" t="s">
        <v>1</v>
      </c>
      <c r="C278" s="9" t="s">
        <v>2</v>
      </c>
      <c r="D278" s="10" t="s">
        <v>3</v>
      </c>
      <c r="E278" s="10" t="s">
        <v>2</v>
      </c>
      <c r="F278" s="10" t="s">
        <v>2</v>
      </c>
      <c r="G278" s="10" t="s">
        <v>4</v>
      </c>
      <c r="H278" s="10" t="s">
        <v>5</v>
      </c>
      <c r="I278" s="10" t="s">
        <v>6</v>
      </c>
      <c r="J278" s="10" t="s">
        <v>7</v>
      </c>
      <c r="K278" s="10"/>
      <c r="L278" s="10"/>
      <c r="M278" s="10"/>
      <c r="N278" s="10"/>
      <c r="O278" s="10"/>
      <c r="P278" s="10"/>
      <c r="Q278" s="10"/>
      <c r="R278" s="10"/>
      <c r="S278" s="10"/>
    </row>
    <row r="279" spans="1:19">
      <c r="A279" s="5" t="s">
        <v>8</v>
      </c>
      <c r="B279" s="10" t="s">
        <v>9</v>
      </c>
      <c r="C279" s="9" t="s">
        <v>10</v>
      </c>
      <c r="D279" s="10" t="s">
        <v>11</v>
      </c>
      <c r="E279" s="10" t="s">
        <v>12</v>
      </c>
      <c r="F279" s="10" t="s">
        <v>13</v>
      </c>
      <c r="G279" s="10" t="s">
        <v>14</v>
      </c>
      <c r="H279" s="10" t="s">
        <v>15</v>
      </c>
      <c r="I279" s="10" t="s">
        <v>16</v>
      </c>
      <c r="J279" s="10" t="s">
        <v>17</v>
      </c>
      <c r="K279" s="10"/>
      <c r="L279" s="10"/>
      <c r="M279" s="10"/>
      <c r="N279" s="10"/>
      <c r="O279" s="10"/>
      <c r="P279" s="10"/>
      <c r="Q279" s="10"/>
      <c r="R279" s="10"/>
      <c r="S279" s="10"/>
    </row>
    <row r="280" spans="1:19">
      <c r="A280" s="5" t="s">
        <v>18</v>
      </c>
      <c r="B280" s="10">
        <v>40624</v>
      </c>
      <c r="C280" s="9">
        <v>1.5000738479716424</v>
      </c>
      <c r="D280" s="10">
        <v>60939</v>
      </c>
      <c r="E280" s="10">
        <v>7556</v>
      </c>
      <c r="F280" s="10">
        <v>7556</v>
      </c>
      <c r="G280" s="10">
        <v>59844</v>
      </c>
      <c r="H280" s="10">
        <v>33095</v>
      </c>
      <c r="I280" s="10">
        <v>26749</v>
      </c>
      <c r="J280" s="10">
        <v>5860</v>
      </c>
      <c r="K280" s="10"/>
      <c r="L280" s="10"/>
      <c r="M280" s="10"/>
      <c r="N280" s="10"/>
      <c r="O280" s="10"/>
      <c r="P280" s="10"/>
      <c r="Q280" s="10"/>
      <c r="R280" s="10"/>
      <c r="S280" s="10"/>
    </row>
    <row r="281" spans="1:19">
      <c r="A281" s="5" t="s">
        <v>19</v>
      </c>
      <c r="B281" s="10">
        <v>39964</v>
      </c>
      <c r="C281" s="9">
        <v>1.5488689820838755</v>
      </c>
      <c r="D281" s="10">
        <v>61899</v>
      </c>
      <c r="E281" s="10">
        <v>8332</v>
      </c>
      <c r="F281" s="10">
        <v>8332</v>
      </c>
      <c r="G281" s="10">
        <v>62055</v>
      </c>
      <c r="H281" s="10">
        <v>33764</v>
      </c>
      <c r="I281" s="10">
        <v>28291</v>
      </c>
      <c r="J281" s="10">
        <v>5704</v>
      </c>
      <c r="K281" s="10"/>
      <c r="L281" s="10"/>
      <c r="M281" s="10"/>
      <c r="N281" s="10"/>
      <c r="O281" s="10"/>
      <c r="P281" s="10"/>
      <c r="Q281" s="10"/>
      <c r="R281" s="10"/>
      <c r="S281" s="10"/>
    </row>
    <row r="282" spans="1:19">
      <c r="A282" s="5" t="s">
        <v>20</v>
      </c>
      <c r="B282" s="10">
        <v>39658</v>
      </c>
      <c r="C282" s="9">
        <v>1.5883050078168339</v>
      </c>
      <c r="D282" s="10">
        <v>62989</v>
      </c>
      <c r="E282" s="10">
        <v>8387</v>
      </c>
      <c r="F282" s="10">
        <v>8387</v>
      </c>
      <c r="G282" s="10">
        <v>62991</v>
      </c>
      <c r="H282" s="10">
        <v>35152</v>
      </c>
      <c r="I282" s="10">
        <v>27839</v>
      </c>
      <c r="J282" s="10">
        <v>5702</v>
      </c>
      <c r="K282" s="10"/>
      <c r="L282" s="10"/>
      <c r="M282" s="10"/>
      <c r="N282" s="10"/>
      <c r="O282" s="10"/>
      <c r="P282" s="10"/>
      <c r="Q282" s="10"/>
      <c r="R282" s="10"/>
      <c r="S282" s="10"/>
    </row>
    <row r="283" spans="1:19">
      <c r="A283" s="5" t="s">
        <v>21</v>
      </c>
      <c r="B283" s="10">
        <v>39958</v>
      </c>
      <c r="C283" s="9">
        <v>1.5957755643425597</v>
      </c>
      <c r="D283" s="10">
        <v>63764</v>
      </c>
      <c r="E283" s="10">
        <v>8441</v>
      </c>
      <c r="F283" s="10">
        <v>8441</v>
      </c>
      <c r="G283" s="10">
        <v>63849</v>
      </c>
      <c r="H283" s="10">
        <v>35715</v>
      </c>
      <c r="I283" s="10">
        <v>28134</v>
      </c>
      <c r="J283" s="10">
        <v>5617</v>
      </c>
      <c r="K283" s="10"/>
      <c r="L283" s="10"/>
      <c r="M283" s="10"/>
      <c r="N283" s="10"/>
      <c r="O283" s="10"/>
      <c r="P283" s="10"/>
      <c r="Q283" s="10"/>
      <c r="R283" s="10"/>
      <c r="S283" s="10"/>
    </row>
    <row r="284" spans="1:19">
      <c r="A284" s="5" t="s">
        <v>22</v>
      </c>
      <c r="B284" s="10">
        <v>40255</v>
      </c>
      <c r="C284" s="9">
        <v>1.6034529872065582</v>
      </c>
      <c r="D284" s="10">
        <v>64547</v>
      </c>
      <c r="E284" s="10">
        <v>8507</v>
      </c>
      <c r="F284" s="10">
        <v>8507</v>
      </c>
      <c r="G284" s="10">
        <v>64650</v>
      </c>
      <c r="H284" s="10">
        <v>36394</v>
      </c>
      <c r="I284" s="10">
        <v>28256</v>
      </c>
      <c r="J284" s="10">
        <v>5514</v>
      </c>
      <c r="K284" s="10"/>
      <c r="L284" s="10"/>
      <c r="M284" s="10"/>
      <c r="N284" s="10"/>
      <c r="O284" s="10"/>
      <c r="P284" s="10"/>
      <c r="Q284" s="10"/>
      <c r="R284" s="10"/>
      <c r="S284" s="10"/>
    </row>
    <row r="285" spans="1:19">
      <c r="A285" s="5" t="s">
        <v>23</v>
      </c>
      <c r="B285" s="10">
        <v>40357</v>
      </c>
      <c r="C285" s="9">
        <v>1.6194216616695989</v>
      </c>
      <c r="D285" s="10">
        <v>65355</v>
      </c>
      <c r="E285" s="10">
        <v>8553</v>
      </c>
      <c r="F285" s="10">
        <v>8553</v>
      </c>
      <c r="G285" s="10">
        <v>65339</v>
      </c>
      <c r="H285" s="10">
        <v>37099</v>
      </c>
      <c r="I285" s="10">
        <v>28240</v>
      </c>
      <c r="J285" s="10">
        <v>5530</v>
      </c>
      <c r="K285" s="10"/>
      <c r="L285" s="10"/>
      <c r="M285" s="10"/>
      <c r="N285" s="10"/>
      <c r="O285" s="10"/>
      <c r="P285" s="10"/>
      <c r="Q285" s="10"/>
      <c r="R285" s="10"/>
      <c r="S285" s="10"/>
    </row>
    <row r="286" spans="1:19">
      <c r="A286" s="5" t="s">
        <v>24</v>
      </c>
      <c r="B286" s="10">
        <v>40646</v>
      </c>
      <c r="C286" s="9">
        <v>1.6310338040643606</v>
      </c>
      <c r="D286" s="10">
        <v>66295</v>
      </c>
      <c r="E286" s="10">
        <v>8610</v>
      </c>
      <c r="F286" s="10">
        <v>8610</v>
      </c>
      <c r="G286" s="10">
        <v>66287</v>
      </c>
      <c r="H286" s="10">
        <v>37781</v>
      </c>
      <c r="I286" s="10">
        <v>28506</v>
      </c>
      <c r="J286" s="10">
        <v>5538</v>
      </c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1:19">
      <c r="A287" s="5" t="s">
        <v>25</v>
      </c>
      <c r="B287" s="10">
        <v>40783</v>
      </c>
      <c r="C287" s="9">
        <v>1.6439693009342127</v>
      </c>
      <c r="D287" s="10">
        <v>67046</v>
      </c>
      <c r="E287" s="10">
        <v>8675</v>
      </c>
      <c r="F287" s="10">
        <v>8675</v>
      </c>
      <c r="G287" s="10">
        <v>67049</v>
      </c>
      <c r="H287" s="10">
        <v>38398</v>
      </c>
      <c r="I287" s="10">
        <v>28651</v>
      </c>
      <c r="J287" s="10">
        <v>5535</v>
      </c>
      <c r="K287" s="10"/>
      <c r="L287" s="10"/>
      <c r="M287" s="10"/>
      <c r="N287" s="10"/>
      <c r="O287" s="10"/>
      <c r="P287" s="10"/>
      <c r="Q287" s="10"/>
      <c r="R287" s="10"/>
      <c r="S287" s="10"/>
    </row>
    <row r="288" spans="1:19">
      <c r="A288" s="5" t="s">
        <v>26</v>
      </c>
      <c r="B288" s="10">
        <v>40989</v>
      </c>
      <c r="C288" s="9">
        <v>1.6589328844324087</v>
      </c>
      <c r="D288" s="10">
        <v>67998</v>
      </c>
      <c r="E288" s="10">
        <v>8785</v>
      </c>
      <c r="F288" s="10">
        <v>8785</v>
      </c>
      <c r="G288" s="10">
        <v>68007</v>
      </c>
      <c r="H288" s="10">
        <v>39032</v>
      </c>
      <c r="I288" s="10">
        <v>28975</v>
      </c>
      <c r="J288" s="10">
        <v>5526</v>
      </c>
      <c r="K288" s="10"/>
      <c r="L288" s="10"/>
      <c r="M288" s="10"/>
      <c r="N288" s="10"/>
      <c r="O288" s="10"/>
      <c r="P288" s="10"/>
      <c r="Q288" s="10"/>
      <c r="R288" s="10"/>
      <c r="S288" s="10"/>
    </row>
    <row r="289" spans="1:19">
      <c r="A289" s="5" t="s">
        <v>27</v>
      </c>
      <c r="B289" s="10">
        <v>41179</v>
      </c>
      <c r="C289" s="9">
        <v>1.674348575730348</v>
      </c>
      <c r="D289" s="10">
        <v>68948</v>
      </c>
      <c r="E289" s="10">
        <v>8880</v>
      </c>
      <c r="F289" s="10">
        <v>8880</v>
      </c>
      <c r="G289" s="10">
        <v>68967</v>
      </c>
      <c r="H289" s="10">
        <v>39657</v>
      </c>
      <c r="I289" s="10">
        <v>29310</v>
      </c>
      <c r="J289" s="10">
        <v>5507</v>
      </c>
      <c r="K289" s="10"/>
      <c r="L289" s="10"/>
      <c r="M289" s="10"/>
      <c r="N289" s="10"/>
      <c r="O289" s="10"/>
      <c r="P289" s="10"/>
      <c r="Q289" s="10"/>
      <c r="R289" s="10"/>
      <c r="S289" s="10"/>
    </row>
    <row r="290" spans="1:19">
      <c r="A290" s="5" t="s">
        <v>28</v>
      </c>
      <c r="B290" s="10">
        <v>41364</v>
      </c>
      <c r="C290" s="9">
        <v>1.6907214002514264</v>
      </c>
      <c r="D290" s="10">
        <v>69935</v>
      </c>
      <c r="E290" s="10">
        <v>8982</v>
      </c>
      <c r="F290" s="10">
        <v>8982</v>
      </c>
      <c r="G290" s="10">
        <v>69958</v>
      </c>
      <c r="H290" s="10">
        <v>40303</v>
      </c>
      <c r="I290" s="10">
        <v>29655</v>
      </c>
      <c r="J290" s="10">
        <v>5484</v>
      </c>
      <c r="K290" s="10"/>
      <c r="L290" s="10"/>
      <c r="M290" s="10"/>
      <c r="N290" s="10"/>
      <c r="O290" s="10"/>
      <c r="P290" s="10"/>
      <c r="Q290" s="10"/>
      <c r="R290" s="10"/>
      <c r="S290" s="10"/>
    </row>
    <row r="291" spans="1:19">
      <c r="A291" s="5" t="s">
        <v>29</v>
      </c>
      <c r="B291" s="10">
        <v>41506</v>
      </c>
      <c r="C291" s="9">
        <v>1.7053438057148365</v>
      </c>
      <c r="D291" s="10">
        <v>70782</v>
      </c>
      <c r="E291" s="10">
        <v>9107</v>
      </c>
      <c r="F291" s="10">
        <v>9107</v>
      </c>
      <c r="G291" s="10">
        <v>70827</v>
      </c>
      <c r="H291" s="10">
        <v>40941</v>
      </c>
      <c r="I291" s="10">
        <v>29886</v>
      </c>
      <c r="J291" s="10">
        <v>5439</v>
      </c>
      <c r="K291" s="10"/>
      <c r="L291" s="10"/>
      <c r="M291" s="10"/>
      <c r="N291" s="10"/>
      <c r="O291" s="10"/>
      <c r="P291" s="10"/>
      <c r="Q291" s="10"/>
      <c r="R291" s="10"/>
      <c r="S291" s="10"/>
    </row>
    <row r="292" spans="1:19">
      <c r="B292" s="10"/>
      <c r="C292" s="9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</row>
    <row r="293" spans="1:19">
      <c r="A293" s="12" t="s">
        <v>60</v>
      </c>
      <c r="B293" s="12"/>
      <c r="C293" s="12"/>
      <c r="D293" s="12"/>
      <c r="E293" s="12"/>
      <c r="F293" s="12"/>
      <c r="G293" s="12"/>
      <c r="H293" s="12"/>
      <c r="I293" s="12"/>
      <c r="J293" s="12"/>
      <c r="K293" s="10"/>
      <c r="L293" s="10"/>
      <c r="M293" s="10"/>
      <c r="N293" s="10"/>
      <c r="O293" s="10"/>
      <c r="P293" s="10"/>
      <c r="Q293" s="10"/>
      <c r="R293" s="10"/>
      <c r="S293" s="10"/>
    </row>
    <row r="294" spans="1:19">
      <c r="A294" s="13" t="s">
        <v>61</v>
      </c>
      <c r="B294" s="10"/>
      <c r="C294" s="9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</row>
    <row r="295" spans="1:19" ht="14.4">
      <c r="A295" s="1" t="s">
        <v>367</v>
      </c>
      <c r="B295" s="10"/>
      <c r="C295" s="9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</row>
    <row r="296" spans="1:19">
      <c r="A296" s="13" t="s">
        <v>62</v>
      </c>
      <c r="B296" s="10"/>
      <c r="C296" s="9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</row>
    <row r="297" spans="1:19">
      <c r="A297" s="13" t="s">
        <v>63</v>
      </c>
      <c r="B297" s="10"/>
      <c r="C297" s="9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</row>
    <row r="298" spans="1:19">
      <c r="B298" s="10"/>
      <c r="C298" s="9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</row>
    <row r="299" spans="1:19">
      <c r="B299" s="10"/>
      <c r="C299" s="9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</row>
    <row r="300" spans="1:19">
      <c r="B300" s="10"/>
      <c r="C300" s="9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</row>
    <row r="301" spans="1:19">
      <c r="B301" s="10"/>
      <c r="C301" s="9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</row>
    <row r="302" spans="1:19">
      <c r="B302" s="10"/>
      <c r="C302" s="9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</row>
    <row r="303" spans="1:19">
      <c r="B303" s="10"/>
      <c r="C303" s="9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</row>
    <row r="304" spans="1:19">
      <c r="B304" s="10"/>
      <c r="C304" s="9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</row>
    <row r="305" spans="2:19">
      <c r="B305" s="10"/>
      <c r="C305" s="9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</row>
    <row r="306" spans="2:19">
      <c r="B306" s="10"/>
      <c r="C306" s="9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</row>
    <row r="307" spans="2:19">
      <c r="B307" s="10"/>
      <c r="C307" s="9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</row>
    <row r="308" spans="2:19">
      <c r="B308" s="10"/>
      <c r="C308" s="9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</row>
    <row r="309" spans="2:19">
      <c r="B309" s="10"/>
      <c r="C309" s="9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</row>
    <row r="310" spans="2:19">
      <c r="B310" s="10"/>
      <c r="C310" s="9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</row>
    <row r="311" spans="2:19">
      <c r="B311" s="10"/>
      <c r="C311" s="9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</row>
    <row r="312" spans="2:19">
      <c r="B312" s="10"/>
      <c r="C312" s="9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</row>
    <row r="313" spans="2:19">
      <c r="B313" s="10"/>
      <c r="C313" s="9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</row>
    <row r="314" spans="2:19">
      <c r="B314" s="10"/>
      <c r="C314" s="9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</row>
    <row r="315" spans="2:19">
      <c r="B315" s="10"/>
      <c r="C315" s="9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</row>
    <row r="316" spans="2:19">
      <c r="B316" s="10"/>
      <c r="C316" s="9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</row>
    <row r="317" spans="2:19">
      <c r="B317" s="10"/>
      <c r="C317" s="9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2:19">
      <c r="B318" s="10"/>
      <c r="C318" s="9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</row>
    <row r="319" spans="2:19">
      <c r="B319" s="10"/>
      <c r="C319" s="9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</row>
    <row r="320" spans="2:19">
      <c r="B320" s="10"/>
      <c r="C320" s="9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</row>
    <row r="321" spans="2:19">
      <c r="B321" s="10"/>
      <c r="C321" s="9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</row>
    <row r="322" spans="2:19">
      <c r="B322" s="10"/>
      <c r="C322" s="9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</row>
    <row r="323" spans="2:19">
      <c r="B323" s="10"/>
      <c r="C323" s="9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</row>
    <row r="324" spans="2:19">
      <c r="C324" s="9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</row>
    <row r="325" spans="2:19">
      <c r="C325" s="9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</row>
    <row r="326" spans="2:19">
      <c r="C326" s="9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</row>
    <row r="327" spans="2:19">
      <c r="C327" s="9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</row>
    <row r="328" spans="2:19">
      <c r="C328" s="9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</row>
    <row r="329" spans="2:19">
      <c r="C329" s="9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</row>
    <row r="330" spans="2:19">
      <c r="C330" s="9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2:19">
      <c r="C331" s="9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</row>
    <row r="332" spans="2:19">
      <c r="C332" s="9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2:19">
      <c r="C333" s="9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2:19">
      <c r="C334" s="9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</row>
    <row r="335" spans="2:19">
      <c r="C335" s="9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</row>
    <row r="336" spans="2:19">
      <c r="C336" s="9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</row>
    <row r="337" spans="3:19">
      <c r="C337" s="9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</row>
    <row r="338" spans="3:19">
      <c r="C338" s="9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</row>
    <row r="339" spans="3:19">
      <c r="C339" s="9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</row>
    <row r="340" spans="3:19">
      <c r="C340" s="9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</row>
    <row r="341" spans="3:19">
      <c r="C341" s="9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</row>
    <row r="342" spans="3:19">
      <c r="C342" s="9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</row>
    <row r="343" spans="3:19">
      <c r="C343" s="9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</row>
    <row r="344" spans="3:19">
      <c r="C344" s="9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</row>
    <row r="345" spans="3:19">
      <c r="C345" s="9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</row>
    <row r="346" spans="3:19">
      <c r="C346" s="9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</row>
    <row r="347" spans="3:19">
      <c r="C347" s="9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</row>
    <row r="348" spans="3:19">
      <c r="C348" s="9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3:19">
      <c r="C349" s="9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</row>
    <row r="350" spans="3:19">
      <c r="C350" s="9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</row>
    <row r="351" spans="3:19">
      <c r="C351" s="9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</row>
    <row r="352" spans="3:19">
      <c r="C352" s="9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</row>
    <row r="353" spans="3:19">
      <c r="C353" s="9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</row>
    <row r="354" spans="3:19">
      <c r="C354" s="9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</row>
    <row r="355" spans="3:19">
      <c r="C355" s="9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</row>
    <row r="356" spans="3:19">
      <c r="C356" s="9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</row>
    <row r="357" spans="3:19">
      <c r="C357" s="9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</row>
    <row r="358" spans="3:19">
      <c r="C358" s="9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</row>
    <row r="359" spans="3:19">
      <c r="C359" s="9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</row>
    <row r="360" spans="3:19">
      <c r="C360" s="9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</row>
    <row r="361" spans="3:19">
      <c r="C361" s="9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</row>
    <row r="362" spans="3:19">
      <c r="C362" s="9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</row>
    <row r="363" spans="3:19">
      <c r="C363" s="9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3:19">
      <c r="C364" s="9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3:19">
      <c r="C365" s="9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</row>
    <row r="366" spans="3:19">
      <c r="C366" s="9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</row>
    <row r="367" spans="3:19">
      <c r="C367" s="9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</row>
    <row r="368" spans="3:19">
      <c r="C368" s="9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</row>
    <row r="369" spans="3:19">
      <c r="C369" s="9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</row>
    <row r="370" spans="3:19">
      <c r="C370" s="9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</row>
    <row r="371" spans="3:19">
      <c r="C371" s="9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</row>
    <row r="372" spans="3:19">
      <c r="C372" s="9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</row>
    <row r="373" spans="3:19">
      <c r="C373" s="9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</row>
    <row r="374" spans="3:19">
      <c r="C374" s="9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</row>
    <row r="375" spans="3:19">
      <c r="C375" s="9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</row>
    <row r="376" spans="3:19">
      <c r="C376" s="9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</row>
    <row r="377" spans="3:19">
      <c r="C377" s="9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</row>
    <row r="378" spans="3:19">
      <c r="C378" s="9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</row>
    <row r="379" spans="3:19">
      <c r="C379" s="9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3:19">
      <c r="C380" s="9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</row>
    <row r="381" spans="3:19">
      <c r="C381" s="9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</row>
    <row r="382" spans="3:19">
      <c r="C382" s="9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</row>
    <row r="383" spans="3:19">
      <c r="C383" s="9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</row>
    <row r="384" spans="3:19">
      <c r="C384" s="9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</row>
    <row r="385" spans="3:19">
      <c r="C385" s="9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</row>
    <row r="386" spans="3:19">
      <c r="C386" s="9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</row>
    <row r="387" spans="3:19">
      <c r="C387" s="9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</row>
    <row r="388" spans="3:19">
      <c r="C388" s="9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</row>
    <row r="389" spans="3:19">
      <c r="C389" s="9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</row>
    <row r="390" spans="3:19">
      <c r="C390" s="9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</row>
    <row r="391" spans="3:19">
      <c r="C391" s="9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</row>
    <row r="392" spans="3:19">
      <c r="C392" s="9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</row>
    <row r="393" spans="3:19">
      <c r="C393" s="9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</row>
    <row r="394" spans="3:19">
      <c r="C394" s="9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3:19">
      <c r="C395" s="9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3:19">
      <c r="C396" s="9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</row>
    <row r="397" spans="3:19">
      <c r="C397" s="9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</row>
    <row r="398" spans="3:19">
      <c r="C398" s="9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</row>
    <row r="399" spans="3:19">
      <c r="C399" s="9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</row>
    <row r="400" spans="3:19">
      <c r="C400" s="9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</row>
    <row r="401" spans="3:19">
      <c r="C401" s="9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</row>
    <row r="402" spans="3:19">
      <c r="C402" s="9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</row>
    <row r="403" spans="3:19">
      <c r="C403" s="9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</row>
    <row r="404" spans="3:19">
      <c r="C404" s="9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</row>
    <row r="405" spans="3:19">
      <c r="C405" s="9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</row>
    <row r="406" spans="3:19">
      <c r="C406" s="9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</row>
    <row r="407" spans="3:19">
      <c r="C407" s="9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</row>
    <row r="408" spans="3:19">
      <c r="C408" s="9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</row>
    <row r="409" spans="3:19">
      <c r="C409" s="9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</row>
    <row r="410" spans="3:19">
      <c r="C410" s="9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3:19">
      <c r="C411" s="9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</row>
    <row r="412" spans="3:19">
      <c r="C412" s="9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</row>
    <row r="413" spans="3:19">
      <c r="C413" s="9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</row>
    <row r="414" spans="3:19">
      <c r="C414" s="9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</row>
    <row r="415" spans="3:19">
      <c r="C415" s="9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</row>
    <row r="416" spans="3:19">
      <c r="C416" s="9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</row>
    <row r="417" spans="3:19">
      <c r="C417" s="9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</row>
    <row r="418" spans="3:19">
      <c r="C418" s="9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</row>
    <row r="419" spans="3:19">
      <c r="C419" s="9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</row>
    <row r="420" spans="3:19">
      <c r="C420" s="9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</row>
    <row r="421" spans="3:19">
      <c r="C421" s="9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</row>
    <row r="422" spans="3:19">
      <c r="C422" s="9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</row>
    <row r="423" spans="3:19">
      <c r="C423" s="9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</row>
    <row r="424" spans="3:19">
      <c r="C424" s="9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</row>
    <row r="425" spans="3:19">
      <c r="C425" s="9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3:19">
      <c r="C426" s="9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3:19">
      <c r="C427" s="9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</row>
    <row r="428" spans="3:19">
      <c r="C428" s="9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</row>
    <row r="429" spans="3:19">
      <c r="C429" s="9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</row>
    <row r="430" spans="3:19">
      <c r="C430" s="9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</row>
    <row r="431" spans="3:19">
      <c r="C431" s="9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</row>
    <row r="432" spans="3:19">
      <c r="C432" s="9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</row>
    <row r="433" spans="3:19">
      <c r="C433" s="9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</row>
    <row r="434" spans="3:19">
      <c r="C434" s="9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</row>
    <row r="435" spans="3:19">
      <c r="C435" s="9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</row>
    <row r="436" spans="3:19">
      <c r="C436" s="9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</row>
    <row r="437" spans="3:19">
      <c r="C437" s="9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</row>
    <row r="438" spans="3:19">
      <c r="C438" s="9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</row>
    <row r="439" spans="3:19">
      <c r="C439" s="9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</row>
    <row r="440" spans="3:19">
      <c r="C440" s="9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</row>
    <row r="441" spans="3:19">
      <c r="C441" s="9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</row>
    <row r="442" spans="3:19">
      <c r="C442" s="9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</row>
    <row r="443" spans="3:19">
      <c r="C443" s="9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</row>
    <row r="444" spans="3:19">
      <c r="C444" s="9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</row>
    <row r="445" spans="3:19">
      <c r="C445" s="9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</row>
    <row r="446" spans="3:19">
      <c r="C446" s="9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</row>
    <row r="447" spans="3:19">
      <c r="C447" s="9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</row>
    <row r="448" spans="3:19">
      <c r="C448" s="9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</row>
    <row r="449" spans="3:19">
      <c r="C449" s="9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</row>
    <row r="450" spans="3:19">
      <c r="C450" s="9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</row>
    <row r="451" spans="3:19">
      <c r="C451" s="9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</row>
    <row r="452" spans="3:19">
      <c r="C452" s="9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</row>
    <row r="453" spans="3:19">
      <c r="C453" s="9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</row>
    <row r="454" spans="3:19">
      <c r="C454" s="9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</row>
    <row r="455" spans="3:19">
      <c r="C455" s="9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</row>
    <row r="456" spans="3:19">
      <c r="C456" s="9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</row>
    <row r="457" spans="3:19">
      <c r="C457" s="9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</row>
    <row r="458" spans="3:19">
      <c r="C458" s="9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</row>
    <row r="459" spans="3:19">
      <c r="C459" s="9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</row>
    <row r="460" spans="3:19">
      <c r="C460" s="9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</row>
    <row r="461" spans="3:19">
      <c r="C461" s="9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</row>
    <row r="462" spans="3:19">
      <c r="C462" s="9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</row>
    <row r="463" spans="3:19">
      <c r="C463" s="9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</row>
    <row r="464" spans="3:19">
      <c r="C464" s="9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</row>
    <row r="465" spans="3:19">
      <c r="C465" s="9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</row>
    <row r="466" spans="3:19">
      <c r="C466" s="9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</row>
    <row r="467" spans="3:19">
      <c r="C467" s="9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</row>
    <row r="468" spans="3:19">
      <c r="C468" s="9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</row>
    <row r="469" spans="3:19">
      <c r="C469" s="9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</row>
    <row r="470" spans="3:19">
      <c r="C470" s="9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</row>
    <row r="471" spans="3:19">
      <c r="C471" s="9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</row>
    <row r="472" spans="3:19">
      <c r="C472" s="9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</row>
    <row r="473" spans="3:19">
      <c r="C473" s="9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</row>
    <row r="474" spans="3:19">
      <c r="C474" s="9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</row>
    <row r="475" spans="3:19">
      <c r="C475" s="9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</row>
    <row r="476" spans="3:19">
      <c r="C476" s="9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</row>
    <row r="477" spans="3:19">
      <c r="C477" s="9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</row>
    <row r="478" spans="3:19">
      <c r="C478" s="9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</row>
    <row r="479" spans="3:19">
      <c r="C479" s="9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</row>
    <row r="480" spans="3:19">
      <c r="C480" s="9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</row>
    <row r="481" spans="3:19">
      <c r="C481" s="9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</row>
    <row r="482" spans="3:19">
      <c r="C482" s="9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</row>
    <row r="483" spans="3:19">
      <c r="C483" s="9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</row>
    <row r="484" spans="3:19">
      <c r="C484" s="9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</row>
    <row r="485" spans="3:19">
      <c r="C485" s="9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</row>
    <row r="486" spans="3:19">
      <c r="C486" s="9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</row>
    <row r="487" spans="3:19">
      <c r="C487" s="9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</row>
    <row r="488" spans="3:19">
      <c r="C488" s="9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</row>
    <row r="489" spans="3:19">
      <c r="C489" s="9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</row>
    <row r="490" spans="3:19">
      <c r="C490" s="9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</row>
    <row r="491" spans="3:19">
      <c r="C491" s="9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</row>
    <row r="492" spans="3:19">
      <c r="C492" s="9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</row>
    <row r="493" spans="3:19">
      <c r="C493" s="9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</row>
    <row r="494" spans="3:19">
      <c r="C494" s="9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</row>
    <row r="495" spans="3:19">
      <c r="C495" s="9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</row>
    <row r="496" spans="3:19">
      <c r="C496" s="9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</row>
    <row r="497" spans="3:19">
      <c r="C497" s="9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</row>
    <row r="498" spans="3:19">
      <c r="C498" s="9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</row>
    <row r="499" spans="3:19">
      <c r="C499" s="9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</row>
    <row r="500" spans="3:19">
      <c r="C500" s="9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</row>
    <row r="501" spans="3:19">
      <c r="C501" s="9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</row>
    <row r="502" spans="3:19">
      <c r="C502" s="9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</row>
    <row r="503" spans="3:19">
      <c r="C503" s="9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</row>
    <row r="504" spans="3:19">
      <c r="C504" s="9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</row>
    <row r="505" spans="3:19">
      <c r="C505" s="9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</row>
    <row r="506" spans="3:19">
      <c r="C506" s="9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</row>
    <row r="507" spans="3:19">
      <c r="C507" s="9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</row>
    <row r="508" spans="3:19">
      <c r="C508" s="9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</row>
    <row r="509" spans="3:19">
      <c r="C509" s="9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</row>
    <row r="510" spans="3:19">
      <c r="C510" s="9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</row>
    <row r="511" spans="3:19">
      <c r="C511" s="9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</row>
    <row r="512" spans="3:19">
      <c r="C512" s="9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</row>
    <row r="513" spans="3:19">
      <c r="C513" s="9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</row>
    <row r="514" spans="3:19">
      <c r="C514" s="9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</row>
    <row r="515" spans="3:19">
      <c r="C515" s="9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</row>
    <row r="516" spans="3:19">
      <c r="C516" s="9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</row>
    <row r="517" spans="3:19">
      <c r="C517" s="9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</row>
    <row r="518" spans="3:19">
      <c r="C518" s="9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</row>
    <row r="519" spans="3:19">
      <c r="C519" s="9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</row>
    <row r="520" spans="3:19">
      <c r="C520" s="9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</row>
    <row r="521" spans="3:19">
      <c r="C521" s="9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</row>
    <row r="522" spans="3:19">
      <c r="C522" s="9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</row>
    <row r="523" spans="3:19">
      <c r="C523" s="9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</row>
    <row r="524" spans="3:19">
      <c r="C524" s="9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</row>
    <row r="525" spans="3:19">
      <c r="C525" s="9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</row>
    <row r="526" spans="3:19">
      <c r="C526" s="9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</row>
    <row r="527" spans="3:19">
      <c r="C527" s="9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</row>
    <row r="528" spans="3:19">
      <c r="C528" s="9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</row>
    <row r="529" spans="3:19">
      <c r="C529" s="9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</row>
    <row r="530" spans="3:19">
      <c r="C530" s="9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</row>
    <row r="531" spans="3:19">
      <c r="C531" s="9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</row>
    <row r="532" spans="3:19">
      <c r="C532" s="9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</row>
    <row r="533" spans="3:19">
      <c r="C533" s="9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</row>
    <row r="534" spans="3:19">
      <c r="C534" s="9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</row>
    <row r="535" spans="3:19">
      <c r="C535" s="9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</row>
    <row r="536" spans="3:19">
      <c r="C536" s="9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</row>
    <row r="537" spans="3:19">
      <c r="C537" s="9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</row>
    <row r="538" spans="3:19">
      <c r="C538" s="9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</row>
    <row r="539" spans="3:19">
      <c r="C539" s="9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</row>
    <row r="540" spans="3:19">
      <c r="C540" s="9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</row>
    <row r="541" spans="3:19">
      <c r="C541" s="9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</row>
    <row r="542" spans="3:19">
      <c r="C542" s="9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</row>
    <row r="543" spans="3:19">
      <c r="C543" s="9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</row>
    <row r="544" spans="3:19">
      <c r="C544" s="9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</row>
    <row r="545" spans="3:19">
      <c r="C545" s="9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</row>
    <row r="546" spans="3:19">
      <c r="C546" s="9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</row>
    <row r="547" spans="3:19">
      <c r="C547" s="9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</row>
    <row r="548" spans="3:19">
      <c r="C548" s="18"/>
      <c r="D548" s="19"/>
      <c r="E548" s="19"/>
      <c r="F548" s="19"/>
      <c r="G548" s="19"/>
      <c r="H548" s="19"/>
      <c r="I548" s="19"/>
      <c r="J548" s="19"/>
      <c r="K548" s="10"/>
      <c r="L548" s="10"/>
      <c r="M548" s="10"/>
      <c r="N548" s="10"/>
      <c r="O548" s="10"/>
      <c r="P548" s="10"/>
      <c r="Q548" s="10"/>
      <c r="R548" s="10"/>
      <c r="S548" s="10"/>
    </row>
    <row r="549" spans="3:19">
      <c r="C549" s="9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</row>
    <row r="550" spans="3:19">
      <c r="C550" s="9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</row>
    <row r="551" spans="3:19">
      <c r="C551" s="9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</row>
    <row r="552" spans="3:19">
      <c r="C552" s="9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</row>
    <row r="553" spans="3:19">
      <c r="C553" s="9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</row>
    <row r="554" spans="3:19">
      <c r="C554" s="9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</row>
    <row r="555" spans="3:19">
      <c r="C555" s="9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</row>
    <row r="556" spans="3:19">
      <c r="C556" s="9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</row>
    <row r="557" spans="3:19">
      <c r="C557" s="9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</row>
    <row r="558" spans="3:19">
      <c r="C558" s="9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</row>
    <row r="559" spans="3:19">
      <c r="C559" s="9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</row>
    <row r="560" spans="3:19">
      <c r="C560" s="9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</row>
    <row r="561" spans="3:19">
      <c r="C561" s="9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</row>
    <row r="562" spans="3:19">
      <c r="C562" s="9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</row>
    <row r="563" spans="3:19">
      <c r="C563" s="9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</row>
    <row r="564" spans="3:19">
      <c r="C564" s="9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</row>
    <row r="565" spans="3:19">
      <c r="C565" s="9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</row>
    <row r="566" spans="3:19">
      <c r="C566" s="9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</row>
    <row r="567" spans="3:19">
      <c r="C567" s="9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</row>
    <row r="568" spans="3:19">
      <c r="C568" s="9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</row>
    <row r="569" spans="3:19">
      <c r="C569" s="9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</row>
    <row r="570" spans="3:19">
      <c r="C570" s="9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</row>
    <row r="571" spans="3:19">
      <c r="C571" s="9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</row>
    <row r="572" spans="3:19">
      <c r="C572" s="9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</row>
    <row r="573" spans="3:19">
      <c r="C573" s="9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</row>
    <row r="574" spans="3:19">
      <c r="C574" s="9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</row>
    <row r="575" spans="3:19">
      <c r="C575" s="9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</row>
    <row r="576" spans="3:19">
      <c r="C576" s="9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</row>
    <row r="577" spans="3:19">
      <c r="C577" s="9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</row>
    <row r="578" spans="3:19">
      <c r="C578" s="9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</row>
    <row r="579" spans="3:19">
      <c r="C579" s="9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</row>
    <row r="580" spans="3:19">
      <c r="C580" s="9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</row>
    <row r="581" spans="3:19">
      <c r="C581" s="9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</row>
    <row r="582" spans="3:19">
      <c r="C582" s="9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</row>
    <row r="583" spans="3:19">
      <c r="C583" s="9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</row>
    <row r="584" spans="3:19">
      <c r="C584" s="9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</row>
    <row r="585" spans="3:19">
      <c r="C585" s="9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</row>
    <row r="586" spans="3:19">
      <c r="C586" s="9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</row>
    <row r="587" spans="3:19">
      <c r="C587" s="9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</row>
    <row r="588" spans="3:19">
      <c r="C588" s="9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</row>
    <row r="589" spans="3:19">
      <c r="C589" s="9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</row>
    <row r="590" spans="3:19">
      <c r="C590" s="9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</row>
    <row r="591" spans="3:19">
      <c r="C591" s="9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</row>
    <row r="592" spans="3:19">
      <c r="C592" s="9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</row>
    <row r="593" spans="3:19">
      <c r="C593" s="9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</row>
    <row r="594" spans="3:19">
      <c r="C594" s="9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</row>
    <row r="595" spans="3:19">
      <c r="C595" s="9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</row>
    <row r="596" spans="3:19">
      <c r="C596" s="9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</row>
    <row r="597" spans="3:19">
      <c r="C597" s="9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</row>
    <row r="598" spans="3:19">
      <c r="C598" s="9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</row>
    <row r="599" spans="3:19">
      <c r="C599" s="9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</row>
    <row r="600" spans="3:19">
      <c r="C600" s="9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</row>
    <row r="601" spans="3:19">
      <c r="C601" s="9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</row>
    <row r="602" spans="3:19">
      <c r="C602" s="9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</row>
    <row r="603" spans="3:19">
      <c r="C603" s="9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</row>
    <row r="604" spans="3:19">
      <c r="C604" s="9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</row>
    <row r="605" spans="3:19">
      <c r="C605" s="9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</row>
    <row r="606" spans="3:19">
      <c r="C606" s="9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</row>
    <row r="607" spans="3:19">
      <c r="C607" s="9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</row>
    <row r="608" spans="3:19">
      <c r="C608" s="9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</row>
    <row r="609" spans="3:19">
      <c r="C609" s="9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</row>
    <row r="610" spans="3:19">
      <c r="C610" s="9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</row>
    <row r="611" spans="3:19">
      <c r="C611" s="9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</row>
    <row r="612" spans="3:19">
      <c r="C612" s="9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</row>
    <row r="613" spans="3:19">
      <c r="C613" s="9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</row>
    <row r="614" spans="3:19">
      <c r="C614" s="9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</row>
    <row r="615" spans="3:19">
      <c r="C615" s="9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</row>
    <row r="616" spans="3:19">
      <c r="C616" s="9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3:19">
      <c r="C617" s="9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3:19">
      <c r="C618" s="9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3:19">
      <c r="C619" s="9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3:19">
      <c r="C620" s="9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3:19">
      <c r="C621" s="9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3:19">
      <c r="C622" s="9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3:19">
      <c r="C623" s="9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3:19">
      <c r="C624" s="9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3:19">
      <c r="C625" s="9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3:19">
      <c r="C626" s="9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3:19">
      <c r="C627" s="9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3:19">
      <c r="C628" s="9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3:19">
      <c r="C629" s="9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3:19">
      <c r="C630" s="9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3:19">
      <c r="C631" s="9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3:19">
      <c r="C632" s="9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3:19">
      <c r="C633" s="9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3:19">
      <c r="C634" s="9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3:19">
      <c r="C635" s="9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3:19">
      <c r="C636" s="9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3:19">
      <c r="C637" s="9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3:19">
      <c r="C638" s="9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3:19">
      <c r="C639" s="9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3:19">
      <c r="C640" s="9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3:19">
      <c r="C641" s="9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3:19">
      <c r="C642" s="9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3:19">
      <c r="C643" s="9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3:19">
      <c r="C644" s="9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3:19">
      <c r="C645" s="9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3:19">
      <c r="C646" s="9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3:19">
      <c r="C647" s="9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3:19">
      <c r="C648" s="9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3:19">
      <c r="C649" s="9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3:19">
      <c r="C650" s="9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3:19">
      <c r="C651" s="9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3:19">
      <c r="C652" s="9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3:19">
      <c r="C653" s="9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3:19">
      <c r="C654" s="9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3:19">
      <c r="C655" s="9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3:19">
      <c r="C656" s="9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3:19">
      <c r="C657" s="9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3:19">
      <c r="C658" s="9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3:19">
      <c r="C659" s="9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3:19">
      <c r="C660" s="9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3:19">
      <c r="C661" s="9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3:19">
      <c r="C662" s="9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3:19">
      <c r="C663" s="9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3:19">
      <c r="C664" s="9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3:19">
      <c r="C665" s="9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3:19">
      <c r="C666" s="9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3:19">
      <c r="C667" s="9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3:19">
      <c r="C668" s="9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3:19">
      <c r="C669" s="9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3:19">
      <c r="C670" s="9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3:19">
      <c r="C671" s="9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3:19">
      <c r="C672" s="9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3:19">
      <c r="C673" s="9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3:19">
      <c r="C674" s="9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3:19">
      <c r="C675" s="9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3:19">
      <c r="C676" s="9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3:19">
      <c r="C677" s="9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3:19">
      <c r="C678" s="9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3:19">
      <c r="C679" s="9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3:19">
      <c r="C680" s="9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3:19">
      <c r="C681" s="9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3:19">
      <c r="C682" s="9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3:19">
      <c r="C683" s="9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3:19">
      <c r="C684" s="9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3:19">
      <c r="C685" s="9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3:19">
      <c r="C686" s="9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3:19">
      <c r="C687" s="9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3:19">
      <c r="C688" s="9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3:19">
      <c r="C689" s="9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3:19">
      <c r="C690" s="9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3:19">
      <c r="C691" s="9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3:19">
      <c r="C692" s="9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3:19">
      <c r="C693" s="9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3:19">
      <c r="C694" s="9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3:19">
      <c r="C695" s="9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3:19">
      <c r="C696" s="9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3:19">
      <c r="C697" s="9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3:19">
      <c r="C698" s="9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3:19">
      <c r="C699" s="9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3:19">
      <c r="C700" s="9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3:19">
      <c r="C701" s="9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3:19">
      <c r="C702" s="9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3:19">
      <c r="C703" s="9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3:19">
      <c r="C704" s="9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3:19">
      <c r="C705" s="9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3:19">
      <c r="C706" s="9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3:19">
      <c r="C707" s="9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3:19">
      <c r="C708" s="9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Barley</vt:lpstr>
      <vt:lpstr>Beef</vt:lpstr>
      <vt:lpstr>Corn</vt:lpstr>
      <vt:lpstr>Cotton</vt:lpstr>
      <vt:lpstr>Pork</vt:lpstr>
      <vt:lpstr>Poultry</vt:lpstr>
      <vt:lpstr>Rice</vt:lpstr>
      <vt:lpstr>Sorghum</vt:lpstr>
      <vt:lpstr>Soybeans</vt:lpstr>
      <vt:lpstr>Soybean meal</vt:lpstr>
      <vt:lpstr>Soybean oil</vt:lpstr>
      <vt:lpstr>Wheat</vt:lpstr>
    </vt:vector>
  </TitlesOfParts>
  <Manager/>
  <Company>USDA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2015 International Long-Term Projections to 2024</dc:title>
  <dc:subject>Agricultural Economics</dc:subject>
  <dc:creator>James Hansen</dc:creator>
  <cp:keywords>Projections, baseline, trade, crop, livestock</cp:keywords>
  <dc:description/>
  <cp:lastModifiedBy>Miller, Matthew - REE-ERS</cp:lastModifiedBy>
  <dcterms:created xsi:type="dcterms:W3CDTF">2015-03-14T18:22:49Z</dcterms:created>
  <dcterms:modified xsi:type="dcterms:W3CDTF">2024-02-19T23:42:32Z</dcterms:modified>
  <cp:category/>
</cp:coreProperties>
</file>